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tevens\Documents\Trusted Location\"/>
    </mc:Choice>
  </mc:AlternateContent>
  <xr:revisionPtr revIDLastSave="0" documentId="13_ncr:1_{C605DC61-1236-4007-9554-1BBC587DFC75}" xr6:coauthVersionLast="44" xr6:coauthVersionMax="44" xr10:uidLastSave="{00000000-0000-0000-0000-000000000000}"/>
  <bookViews>
    <workbookView xWindow="6375" yWindow="3825" windowWidth="21600" windowHeight="11505" firstSheet="1" activeTab="2" xr2:uid="{00000000-000D-0000-FFFF-FFFF00000000}"/>
  </bookViews>
  <sheets>
    <sheet name="DEC 20 MOS estimates" sheetId="4" r:id="rId1"/>
    <sheet name="JAN 21 MOS estimates" sheetId="8" r:id="rId2"/>
    <sheet name="FEB 21 MOS estimates" sheetId="6" r:id="rId3"/>
  </sheets>
  <externalReferences>
    <externalReference r:id="rId4"/>
  </externalReferences>
  <definedNames>
    <definedName name="Month1">[1]Inputs!$M$5</definedName>
    <definedName name="Month2">[1]Inputs!$M$6</definedName>
    <definedName name="Month3">[1]Inputs!$M$7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H26" i="8"/>
  <c r="G26" i="8"/>
  <c r="F26" i="8"/>
  <c r="E26" i="8"/>
  <c r="D26" i="8"/>
  <c r="H26" i="6" l="1"/>
  <c r="D26" i="6"/>
  <c r="F26" i="6" l="1"/>
  <c r="G26" i="6"/>
  <c r="E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0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1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2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<sst xmlns="http://schemas.openxmlformats.org/spreadsheetml/2006/main" count="96" uniqueCount="25">
  <si>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</si>
  <si>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</si>
  <si>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</si>
  <si>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</si>
  <si>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</si>
  <si>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</si>
  <si>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</si>
  <si>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</si>
  <si>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</si>
  <si>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</si>
  <si>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</si>
  <si>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</si>
  <si>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</si>
  <si>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</si>
  <si>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</si>
  <si>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</si>
  <si>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</si>
  <si>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</si>
  <si>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</si>
  <si>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</si>
  <si>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</si>
  <si>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</si>
  <si>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February 2021</t>
  </si>
  <si>
    <t>MOS Period: January 2021</t>
  </si>
  <si>
    <t>MOS Period: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</si>
</sst>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0" fontId="4" fillId="0" borderId="0" xfId="0" quotePrefix="1" applyFont="1"/>
    <xf numFmtId="1" fontId="4" fillId="0" borderId="0" xfId="0" applyNumberFormat="1" applyFont="1" applyBorder="1"/>
    <xf numFmtId="165" fontId="4" fillId="0" borderId="0" xfId="4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9" fontId="4" fillId="0" borderId="0" xfId="4" applyFont="1" applyBorder="1"/>
    <xf numFmtId="9" fontId="4" fillId="0" borderId="0" xfId="4" applyFont="1" applyFill="1" applyBorder="1"/>
    <xf numFmtId="9" fontId="4" fillId="0" borderId="0" xfId="0" applyNumberFormat="1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0" fontId="6" fillId="0" borderId="0" xfId="0" applyFont="1" applyAlignment="1"/>
    <xf numFmtId="3" fontId="8" fillId="2" borderId="0" xfId="1" applyNumberFormat="1" applyFont="1" applyFill="1" applyBorder="1"/>
    <xf numFmtId="164" fontId="8" fillId="3" borderId="8" xfId="0" applyNumberFormat="1" applyFont="1" applyFill="1" applyBorder="1"/>
    <xf numFmtId="164" fontId="8" fillId="2" borderId="9" xfId="0" applyNumberFormat="1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/>
    </xf>
    <xf numFmtId="9" fontId="8" fillId="2" borderId="10" xfId="4" applyFont="1" applyFill="1" applyBorder="1" applyAlignment="1">
      <alignment horizontal="center"/>
    </xf>
    <xf numFmtId="3" fontId="8" fillId="2" borderId="11" xfId="1" applyNumberFormat="1" applyFont="1" applyFill="1" applyBorder="1"/>
    <xf numFmtId="0" fontId="10" fillId="2" borderId="7" xfId="0" applyFont="1" applyFill="1" applyBorder="1"/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0" fontId="9" fillId="0" borderId="0" xfId="0" applyFont="1" applyBorder="1" applyAlignment="1">
      <alignment wrapText="1"/>
    </xf>
    <xf numFmtId="2" fontId="11" fillId="4" borderId="13" xfId="0" applyNumberFormat="1" applyFont="1" applyFill="1" applyBorder="1" applyAlignment="1">
      <alignment horizontal="center" wrapText="1"/>
    </xf>
    <xf numFmtId="2" fontId="11" fillId="4" borderId="14" xfId="0" applyNumberFormat="1" applyFont="1" applyFill="1" applyBorder="1" applyAlignment="1">
      <alignment horizontal="center" wrapText="1"/>
    </xf>
    <xf numFmtId="2" fontId="11" fillId="4" borderId="15" xfId="0" applyNumberFormat="1" applyFont="1" applyFill="1" applyBorder="1" applyAlignment="1">
      <alignment horizontal="center" wrapText="1"/>
    </xf>
    <xf numFmtId="3" fontId="8" fillId="2" borderId="5" xfId="1" applyNumberFormat="1" applyFont="1" applyFill="1" applyBorder="1"/>
    <xf numFmtId="3" fontId="8" fillId="2" borderId="12" xfId="1" applyNumberFormat="1" applyFont="1" applyFill="1" applyBorder="1"/>
    <xf numFmtId="3" fontId="8" fillId="2" borderId="16" xfId="1" applyNumberFormat="1" applyFont="1" applyFill="1" applyBorder="1"/>
    <xf numFmtId="3" fontId="8" fillId="2" borderId="7" xfId="1" applyNumberFormat="1" applyFont="1" applyFill="1" applyBorder="1"/>
    <xf numFmtId="3" fontId="8" fillId="2" borderId="17" xfId="1" applyNumberFormat="1" applyFont="1" applyFill="1" applyBorder="1"/>
    <xf numFmtId="3" fontId="8" fillId="2" borderId="6" xfId="1" applyNumberFormat="1" applyFont="1" applyFill="1" applyBorder="1"/>
    <xf numFmtId="3" fontId="8" fillId="2" borderId="18" xfId="1" applyNumberFormat="1" applyFont="1" applyFill="1" applyBorder="1"/>
    <xf numFmtId="2" fontId="11" fillId="4" borderId="0" xfId="0" applyNumberFormat="1" applyFont="1" applyFill="1" applyBorder="1" applyAlignment="1">
      <alignment horizontal="center" wrapText="1"/>
    </xf>
    <xf numFmtId="3" fontId="15" fillId="2" borderId="2" xfId="0" applyNumberFormat="1" applyFont="1" applyFill="1" applyBorder="1"/>
    <xf numFmtId="0" fontId="16" fillId="2" borderId="2" xfId="0" applyFont="1" applyFill="1" applyBorder="1"/>
    <xf numFmtId="0" fontId="4" fillId="0" borderId="0" xfId="0" applyFont="1" applyFill="1"/>
    <xf numFmtId="3" fontId="8" fillId="2" borderId="1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18" fillId="0" borderId="0" xfId="0" applyFont="1" applyFill="1" applyBorder="1"/>
    <xf numFmtId="3" fontId="19" fillId="0" borderId="0" xfId="1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9" fontId="8" fillId="2" borderId="7" xfId="0" applyNumberFormat="1" applyFont="1" applyFill="1" applyBorder="1" applyAlignment="1">
      <alignment horizontal="center"/>
    </xf>
    <xf numFmtId="9" fontId="8" fillId="2" borderId="7" xfId="4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10" fillId="2" borderId="5" xfId="0" applyFont="1" applyFill="1" applyBorder="1"/>
    <xf numFmtId="164" fontId="8" fillId="2" borderId="10" xfId="0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164" fontId="8" fillId="3" borderId="2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9" fontId="8" fillId="2" borderId="3" xfId="0" applyNumberFormat="1" applyFont="1" applyFill="1" applyBorder="1" applyAlignment="1">
      <alignment horizontal="center"/>
    </xf>
    <xf numFmtId="9" fontId="8" fillId="2" borderId="3" xfId="4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3" xfId="0" applyFont="1" applyFill="1" applyBorder="1"/>
    <xf numFmtId="164" fontId="8" fillId="2" borderId="1" xfId="0" applyNumberFormat="1" applyFont="1" applyFill="1" applyBorder="1"/>
    <xf numFmtId="164" fontId="8" fillId="2" borderId="4" xfId="0" applyNumberFormat="1" applyFont="1" applyFill="1" applyBorder="1"/>
    <xf numFmtId="9" fontId="8" fillId="2" borderId="5" xfId="4" quotePrefix="1" applyFont="1" applyFill="1" applyBorder="1"/>
    <xf numFmtId="9" fontId="8" fillId="2" borderId="12" xfId="4" quotePrefix="1" applyFont="1" applyFill="1" applyBorder="1"/>
    <xf numFmtId="9" fontId="8" fillId="2" borderId="16" xfId="4" quotePrefix="1" applyFont="1" applyFill="1" applyBorder="1"/>
    <xf numFmtId="9" fontId="8" fillId="2" borderId="6" xfId="4" quotePrefix="1" applyFont="1" applyFill="1" applyBorder="1"/>
    <xf numFmtId="9" fontId="8" fillId="2" borderId="11" xfId="4" quotePrefix="1" applyFont="1" applyFill="1" applyBorder="1"/>
    <xf numFmtId="9" fontId="8" fillId="2" borderId="18" xfId="4" quotePrefix="1" applyFont="1" applyFill="1" applyBorder="1"/>
    <xf numFmtId="3" fontId="8" fillId="2" borderId="7" xfId="6" applyNumberFormat="1" applyFont="1" applyFill="1" applyBorder="1"/>
    <xf numFmtId="3" fontId="8" fillId="2" borderId="0" xfId="6" applyNumberFormat="1" applyFont="1" applyFill="1" applyBorder="1"/>
    <xf numFmtId="3" fontId="8" fillId="2" borderId="16" xfId="6" applyNumberFormat="1" applyFont="1" applyFill="1" applyBorder="1"/>
    <xf numFmtId="3" fontId="8" fillId="2" borderId="17" xfId="6" applyNumberFormat="1" applyFont="1" applyFill="1" applyBorder="1"/>
    <xf numFmtId="3" fontId="8" fillId="2" borderId="12" xfId="6" applyNumberFormat="1" applyFont="1" applyFill="1" applyBorder="1"/>
    <xf numFmtId="3" fontId="8" fillId="2" borderId="11" xfId="6" applyNumberFormat="1" applyFont="1" applyFill="1" applyBorder="1"/>
    <xf numFmtId="3" fontId="8" fillId="2" borderId="18" xfId="6" applyNumberFormat="1" applyFont="1" applyFill="1" applyBorder="1"/>
    <xf numFmtId="9" fontId="8" fillId="2" borderId="12" xfId="7" applyFont="1" applyFill="1" applyBorder="1"/>
    <xf numFmtId="9" fontId="8" fillId="2" borderId="16" xfId="7" applyFont="1" applyFill="1" applyBorder="1"/>
    <xf numFmtId="9" fontId="8" fillId="2" borderId="11" xfId="7" applyFont="1" applyFill="1" applyBorder="1"/>
    <xf numFmtId="9" fontId="8" fillId="2" borderId="18" xfId="7" applyFont="1" applyFill="1" applyBorder="1"/>
    <xf numFmtId="3" fontId="8" fillId="2" borderId="6" xfId="6" applyNumberFormat="1" applyFont="1" applyFill="1" applyBorder="1"/>
    <xf numFmtId="3" fontId="8" fillId="2" borderId="5" xfId="6" applyNumberFormat="1" applyFont="1" applyFill="1" applyBorder="1"/>
    <xf numFmtId="9" fontId="8" fillId="2" borderId="5" xfId="7" quotePrefix="1" applyFont="1" applyFill="1" applyBorder="1"/>
    <xf numFmtId="9" fontId="8" fillId="2" borderId="12" xfId="7" quotePrefix="1" applyFont="1" applyFill="1" applyBorder="1"/>
    <xf numFmtId="9" fontId="8" fillId="2" borderId="16" xfId="7" quotePrefix="1" applyFont="1" applyFill="1" applyBorder="1"/>
    <xf numFmtId="9" fontId="8" fillId="2" borderId="6" xfId="7" quotePrefix="1" applyFont="1" applyFill="1" applyBorder="1"/>
    <xf numFmtId="9" fontId="8" fillId="2" borderId="11" xfId="7" quotePrefix="1" applyFont="1" applyFill="1" applyBorder="1"/>
    <xf numFmtId="9" fontId="8" fillId="2" borderId="18" xfId="7" quotePrefix="1" applyFont="1" applyFill="1" applyBorder="1"/>
    <xf numFmtId="0" fontId="9" fillId="0" borderId="0" xfId="0" applyFont="1" applyBorder="1" applyAlignment="1">
      <alignment horizontal="center" wrapText="1"/>
    </xf>
    <xf numFmtId="164" fontId="12" fillId="4" borderId="19" xfId="0" applyNumberFormat="1" applyFont="1" applyFill="1" applyBorder="1" applyAlignment="1">
      <alignment horizontal="center"/>
    </xf>
    <xf numFmtId="164" fontId="12" fillId="4" borderId="0" xfId="0" applyNumberFormat="1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3" xfId="6" xr:uid="{CF3059B7-FFCF-4607-B541-291913C8A159}"/>
    <cellStyle name="Normal" xfId="0" builtinId="0"/>
    <cellStyle name="Normal 2" xfId="3" xr:uid="{00000000-0005-0000-0000-000003000000}"/>
    <cellStyle name="Normal 3" xfId="5" xr:uid="{B099148A-7A39-4200-A030-137D49484CB5}"/>
    <cellStyle name="Percent" xfId="4" builtinId="5"/>
    <cellStyle name="Percent 2" xfId="7" xr:uid="{54EAADB9-7FA0-4D24-A827-9F59D990A4A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'DEC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estimates'!$D$19:$H$19</c:f>
              <c:numCache>
                <c:formatCode>#,##0</c:formatCode>
                <c:ptCount val="5"/>
                <c:pt idx="0">
                  <c:v>-7369.5</c:v>
                </c:pt>
                <c:pt idx="1">
                  <c:v>-1506.18021</c:v>
                </c:pt>
                <c:pt idx="2">
                  <c:v>-922</c:v>
                </c:pt>
                <c:pt idx="3">
                  <c:v>7</c:v>
                </c:pt>
                <c:pt idx="4">
                  <c:v>-89.5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5-4CE4-9734-5B7DEDD414A5}"/>
            </c:ext>
          </c:extLst>
        </c:ser>
        <c:ser>
          <c:idx val="1"/>
          <c:order val="1"/>
          <c:tx>
            <c:strRef>
              <c:f>'DEC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estimates'!$D$20:$H$20</c:f>
              <c:numCache>
                <c:formatCode>#,##0</c:formatCode>
                <c:ptCount val="5"/>
                <c:pt idx="0">
                  <c:v>-14488.5</c:v>
                </c:pt>
                <c:pt idx="1">
                  <c:v>-3817.5802450000001</c:v>
                </c:pt>
                <c:pt idx="2">
                  <c:v>-3082</c:v>
                </c:pt>
                <c:pt idx="3">
                  <c:v>-885.5</c:v>
                </c:pt>
                <c:pt idx="4">
                  <c:v>-2470.5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5-4CE4-9734-5B7DEDD414A5}"/>
            </c:ext>
          </c:extLst>
        </c:ser>
        <c:ser>
          <c:idx val="2"/>
          <c:order val="2"/>
          <c:tx>
            <c:strRef>
              <c:f>'DEC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estimates'!$D$21:$H$21</c:f>
              <c:numCache>
                <c:formatCode>#,##0</c:formatCode>
                <c:ptCount val="5"/>
                <c:pt idx="0">
                  <c:v>-28638</c:v>
                </c:pt>
                <c:pt idx="1">
                  <c:v>-16031.44627</c:v>
                </c:pt>
                <c:pt idx="2">
                  <c:v>-10595</c:v>
                </c:pt>
                <c:pt idx="3">
                  <c:v>-4974</c:v>
                </c:pt>
                <c:pt idx="4">
                  <c:v>-6943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5-4CE4-9734-5B7DEDD414A5}"/>
            </c:ext>
          </c:extLst>
        </c:ser>
        <c:ser>
          <c:idx val="3"/>
          <c:order val="3"/>
          <c:tx>
            <c:strRef>
              <c:f>'DEC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estimates'!$D$22:$H$22</c:f>
              <c:numCache>
                <c:formatCode>#,##0</c:formatCode>
                <c:ptCount val="5"/>
                <c:pt idx="0">
                  <c:v>-2948.4193548387098</c:v>
                </c:pt>
                <c:pt idx="1">
                  <c:v>216.34235354838623</c:v>
                </c:pt>
                <c:pt idx="2">
                  <c:v>251.09677419354838</c:v>
                </c:pt>
                <c:pt idx="3">
                  <c:v>-185.41935483870967</c:v>
                </c:pt>
                <c:pt idx="4">
                  <c:v>1096.8387096774193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5-4CE4-9734-5B7DEDD414A5}"/>
            </c:ext>
          </c:extLst>
        </c:ser>
        <c:ser>
          <c:idx val="4"/>
          <c:order val="4"/>
          <c:tx>
            <c:strRef>
              <c:f>'DEC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estimates'!$D$26:$H$26</c:f>
              <c:numCache>
                <c:formatCode>#,##0</c:formatCode>
                <c:ptCount val="5"/>
                <c:pt idx="0">
                  <c:v>-2826</c:v>
                </c:pt>
                <c:pt idx="1">
                  <c:v>645.99962000000005</c:v>
                </c:pt>
                <c:pt idx="2">
                  <c:v>587</c:v>
                </c:pt>
                <c:pt idx="3">
                  <c:v>42</c:v>
                </c:pt>
                <c:pt idx="4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5-4CE4-9734-5B7DEDD414A5}"/>
            </c:ext>
          </c:extLst>
        </c:ser>
        <c:ser>
          <c:idx val="5"/>
          <c:order val="5"/>
          <c:tx>
            <c:strRef>
              <c:f>'DEC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estimates'!$D$15:$H$15</c:f>
              <c:numCache>
                <c:formatCode>#,##0</c:formatCode>
                <c:ptCount val="5"/>
                <c:pt idx="0">
                  <c:v>14542</c:v>
                </c:pt>
                <c:pt idx="1">
                  <c:v>8945.59375</c:v>
                </c:pt>
                <c:pt idx="2">
                  <c:v>6068</c:v>
                </c:pt>
                <c:pt idx="3">
                  <c:v>519</c:v>
                </c:pt>
                <c:pt idx="4">
                  <c:v>10460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5-4CE4-9734-5B7DEDD414A5}"/>
            </c:ext>
          </c:extLst>
        </c:ser>
        <c:ser>
          <c:idx val="10"/>
          <c:order val="6"/>
          <c:tx>
            <c:strRef>
              <c:f>'DEC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estimates'!$D$16:$H$16</c:f>
              <c:numCache>
                <c:formatCode>#,##0</c:formatCode>
                <c:ptCount val="5"/>
                <c:pt idx="0">
                  <c:v>8881</c:v>
                </c:pt>
                <c:pt idx="1">
                  <c:v>4661.4997400000002</c:v>
                </c:pt>
                <c:pt idx="2">
                  <c:v>3387</c:v>
                </c:pt>
                <c:pt idx="3">
                  <c:v>127.5</c:v>
                </c:pt>
                <c:pt idx="4">
                  <c:v>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5-4CE4-9734-5B7DEDD414A5}"/>
            </c:ext>
          </c:extLst>
        </c:ser>
        <c:ser>
          <c:idx val="11"/>
          <c:order val="7"/>
          <c:tx>
            <c:strRef>
              <c:f>'DEC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'DEC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'DEC 20 MOS estimates'!$D$17:$H$17</c:f>
              <c:numCache>
                <c:formatCode>#,##0</c:formatCode>
                <c:ptCount val="5"/>
                <c:pt idx="0">
                  <c:v>1399.5</c:v>
                </c:pt>
                <c:pt idx="1">
                  <c:v>2278.1562050000002</c:v>
                </c:pt>
                <c:pt idx="2">
                  <c:v>1813.5</c:v>
                </c:pt>
                <c:pt idx="3">
                  <c:v>62</c:v>
                </c:pt>
                <c:pt idx="4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5-4CE4-9734-5B7DEDD41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768719600"/>
        <c:axId val="768719992"/>
      </c:lineChart>
      <c:catAx>
        <c:axId val="7687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19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719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19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'DEC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'DEC 20 MOS estimates'!$K$5:$K$35</c:f>
              <c:numCache>
                <c:formatCode>#,##0</c:formatCode>
                <c:ptCount val="31"/>
                <c:pt idx="0">
                  <c:v>14542</c:v>
                </c:pt>
                <c:pt idx="1">
                  <c:v>10073</c:v>
                </c:pt>
                <c:pt idx="2">
                  <c:v>7689</c:v>
                </c:pt>
                <c:pt idx="3">
                  <c:v>6123</c:v>
                </c:pt>
                <c:pt idx="4">
                  <c:v>5093</c:v>
                </c:pt>
                <c:pt idx="5">
                  <c:v>3902</c:v>
                </c:pt>
                <c:pt idx="6">
                  <c:v>2226</c:v>
                </c:pt>
                <c:pt idx="7">
                  <c:v>1710</c:v>
                </c:pt>
                <c:pt idx="8">
                  <c:v>1089</c:v>
                </c:pt>
                <c:pt idx="9">
                  <c:v>423</c:v>
                </c:pt>
                <c:pt idx="10">
                  <c:v>0</c:v>
                </c:pt>
                <c:pt idx="11">
                  <c:v>-342</c:v>
                </c:pt>
                <c:pt idx="12">
                  <c:v>-939</c:v>
                </c:pt>
                <c:pt idx="13">
                  <c:v>-1278</c:v>
                </c:pt>
                <c:pt idx="14">
                  <c:v>-1615</c:v>
                </c:pt>
                <c:pt idx="15">
                  <c:v>-2826</c:v>
                </c:pt>
                <c:pt idx="16">
                  <c:v>-3086</c:v>
                </c:pt>
                <c:pt idx="17">
                  <c:v>-3547</c:v>
                </c:pt>
                <c:pt idx="18">
                  <c:v>-4120</c:v>
                </c:pt>
                <c:pt idx="19">
                  <c:v>-4738</c:v>
                </c:pt>
                <c:pt idx="20">
                  <c:v>-5638</c:v>
                </c:pt>
                <c:pt idx="21">
                  <c:v>-6328</c:v>
                </c:pt>
                <c:pt idx="22">
                  <c:v>-7055</c:v>
                </c:pt>
                <c:pt idx="23">
                  <c:v>-7684</c:v>
                </c:pt>
                <c:pt idx="24">
                  <c:v>-8292</c:v>
                </c:pt>
                <c:pt idx="25">
                  <c:v>-8820</c:v>
                </c:pt>
                <c:pt idx="26">
                  <c:v>-9368</c:v>
                </c:pt>
                <c:pt idx="27">
                  <c:v>-10980</c:v>
                </c:pt>
                <c:pt idx="28">
                  <c:v>-13672</c:v>
                </c:pt>
                <c:pt idx="29">
                  <c:v>-15305</c:v>
                </c:pt>
                <c:pt idx="30">
                  <c:v>-28638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88-40B6-B66E-1487A7A4F503}"/>
            </c:ext>
          </c:extLst>
        </c:ser>
        <c:ser>
          <c:idx val="1"/>
          <c:order val="1"/>
          <c:tx>
            <c:strRef>
              <c:f>'DEC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'DEC 20 MOS estimates'!$L$5:$L$35</c:f>
              <c:numCache>
                <c:formatCode>#,##0</c:formatCode>
                <c:ptCount val="31"/>
                <c:pt idx="0">
                  <c:v>8945.59375</c:v>
                </c:pt>
                <c:pt idx="1">
                  <c:v>4968.9999200000002</c:v>
                </c:pt>
                <c:pt idx="2">
                  <c:v>4353.9995600000002</c:v>
                </c:pt>
                <c:pt idx="3">
                  <c:v>3876.3521099999998</c:v>
                </c:pt>
                <c:pt idx="4">
                  <c:v>3494.9996900000001</c:v>
                </c:pt>
                <c:pt idx="5">
                  <c:v>2949.9883100000002</c:v>
                </c:pt>
                <c:pt idx="6">
                  <c:v>2535.9997600000002</c:v>
                </c:pt>
                <c:pt idx="7">
                  <c:v>2397.9999200000002</c:v>
                </c:pt>
                <c:pt idx="8">
                  <c:v>2158.3124899999998</c:v>
                </c:pt>
                <c:pt idx="9">
                  <c:v>1984.47461</c:v>
                </c:pt>
                <c:pt idx="10">
                  <c:v>1700.2129</c:v>
                </c:pt>
                <c:pt idx="11">
                  <c:v>1583.60204</c:v>
                </c:pt>
                <c:pt idx="12">
                  <c:v>1530.8775599999999</c:v>
                </c:pt>
                <c:pt idx="13">
                  <c:v>1185.11717</c:v>
                </c:pt>
                <c:pt idx="14">
                  <c:v>934.87356</c:v>
                </c:pt>
                <c:pt idx="15">
                  <c:v>645.99962000000005</c:v>
                </c:pt>
                <c:pt idx="16">
                  <c:v>469.30342000000002</c:v>
                </c:pt>
                <c:pt idx="17">
                  <c:v>316.06833999999998</c:v>
                </c:pt>
                <c:pt idx="18">
                  <c:v>4.8492300000000004</c:v>
                </c:pt>
                <c:pt idx="19">
                  <c:v>-271.73237999999998</c:v>
                </c:pt>
                <c:pt idx="20">
                  <c:v>-527.99977000000001</c:v>
                </c:pt>
                <c:pt idx="21">
                  <c:v>-849.99951999999996</c:v>
                </c:pt>
                <c:pt idx="22">
                  <c:v>-1222.3596199999999</c:v>
                </c:pt>
                <c:pt idx="23">
                  <c:v>-1790.0008</c:v>
                </c:pt>
                <c:pt idx="24">
                  <c:v>-2202.7343799999999</c:v>
                </c:pt>
                <c:pt idx="25">
                  <c:v>-2697.9668000000001</c:v>
                </c:pt>
                <c:pt idx="26">
                  <c:v>-2851.6113300000002</c:v>
                </c:pt>
                <c:pt idx="27">
                  <c:v>-3249.99964</c:v>
                </c:pt>
                <c:pt idx="28">
                  <c:v>-3591.1113500000001</c:v>
                </c:pt>
                <c:pt idx="29">
                  <c:v>-4044.0491400000001</c:v>
                </c:pt>
                <c:pt idx="30">
                  <c:v>-16031.44627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88-40B6-B66E-1487A7A4F503}"/>
            </c:ext>
          </c:extLst>
        </c:ser>
        <c:ser>
          <c:idx val="2"/>
          <c:order val="2"/>
          <c:tx>
            <c:strRef>
              <c:f>'DEC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'DEC 20 MOS estimates'!$M$5:$M$35</c:f>
              <c:numCache>
                <c:formatCode>#,##0</c:formatCode>
                <c:ptCount val="31"/>
                <c:pt idx="0">
                  <c:v>6068</c:v>
                </c:pt>
                <c:pt idx="1">
                  <c:v>3741</c:v>
                </c:pt>
                <c:pt idx="2">
                  <c:v>3033</c:v>
                </c:pt>
                <c:pt idx="3">
                  <c:v>2971</c:v>
                </c:pt>
                <c:pt idx="4">
                  <c:v>2703</c:v>
                </c:pt>
                <c:pt idx="5">
                  <c:v>2217</c:v>
                </c:pt>
                <c:pt idx="6">
                  <c:v>2083</c:v>
                </c:pt>
                <c:pt idx="7">
                  <c:v>1908</c:v>
                </c:pt>
                <c:pt idx="8">
                  <c:v>1719</c:v>
                </c:pt>
                <c:pt idx="9">
                  <c:v>1481</c:v>
                </c:pt>
                <c:pt idx="10">
                  <c:v>1410</c:v>
                </c:pt>
                <c:pt idx="11">
                  <c:v>1248</c:v>
                </c:pt>
                <c:pt idx="12">
                  <c:v>1035</c:v>
                </c:pt>
                <c:pt idx="13">
                  <c:v>902</c:v>
                </c:pt>
                <c:pt idx="14">
                  <c:v>741</c:v>
                </c:pt>
                <c:pt idx="15">
                  <c:v>587</c:v>
                </c:pt>
                <c:pt idx="16">
                  <c:v>490</c:v>
                </c:pt>
                <c:pt idx="17">
                  <c:v>256</c:v>
                </c:pt>
                <c:pt idx="18">
                  <c:v>51</c:v>
                </c:pt>
                <c:pt idx="19">
                  <c:v>-44</c:v>
                </c:pt>
                <c:pt idx="20">
                  <c:v>-252</c:v>
                </c:pt>
                <c:pt idx="21">
                  <c:v>-471</c:v>
                </c:pt>
                <c:pt idx="22">
                  <c:v>-779</c:v>
                </c:pt>
                <c:pt idx="23">
                  <c:v>-1065</c:v>
                </c:pt>
                <c:pt idx="24">
                  <c:v>-1241</c:v>
                </c:pt>
                <c:pt idx="25">
                  <c:v>-1745</c:v>
                </c:pt>
                <c:pt idx="26">
                  <c:v>-1965</c:v>
                </c:pt>
                <c:pt idx="27">
                  <c:v>-2539</c:v>
                </c:pt>
                <c:pt idx="28">
                  <c:v>-2766</c:v>
                </c:pt>
                <c:pt idx="29">
                  <c:v>-3398</c:v>
                </c:pt>
                <c:pt idx="30">
                  <c:v>-10595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C88-40B6-B66E-1487A7A4F503}"/>
            </c:ext>
          </c:extLst>
        </c:ser>
        <c:ser>
          <c:idx val="3"/>
          <c:order val="3"/>
          <c:tx>
            <c:strRef>
              <c:f>'DEC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'DEC 20 MOS estimates'!$N$5:$N$35</c:f>
              <c:numCache>
                <c:formatCode>#,##0</c:formatCode>
                <c:ptCount val="31"/>
                <c:pt idx="0">
                  <c:v>519</c:v>
                </c:pt>
                <c:pt idx="1">
                  <c:v>148</c:v>
                </c:pt>
                <c:pt idx="2">
                  <c:v>107</c:v>
                </c:pt>
                <c:pt idx="3">
                  <c:v>89</c:v>
                </c:pt>
                <c:pt idx="4">
                  <c:v>76</c:v>
                </c:pt>
                <c:pt idx="5">
                  <c:v>70</c:v>
                </c:pt>
                <c:pt idx="6">
                  <c:v>67</c:v>
                </c:pt>
                <c:pt idx="7">
                  <c:v>63</c:v>
                </c:pt>
                <c:pt idx="8">
                  <c:v>61</c:v>
                </c:pt>
                <c:pt idx="9">
                  <c:v>59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50</c:v>
                </c:pt>
                <c:pt idx="14">
                  <c:v>48</c:v>
                </c:pt>
                <c:pt idx="15">
                  <c:v>42</c:v>
                </c:pt>
                <c:pt idx="16">
                  <c:v>39</c:v>
                </c:pt>
                <c:pt idx="17">
                  <c:v>35</c:v>
                </c:pt>
                <c:pt idx="18">
                  <c:v>34</c:v>
                </c:pt>
                <c:pt idx="19">
                  <c:v>32</c:v>
                </c:pt>
                <c:pt idx="20">
                  <c:v>23</c:v>
                </c:pt>
                <c:pt idx="21">
                  <c:v>16</c:v>
                </c:pt>
                <c:pt idx="22">
                  <c:v>10</c:v>
                </c:pt>
                <c:pt idx="23">
                  <c:v>4</c:v>
                </c:pt>
                <c:pt idx="24">
                  <c:v>-41</c:v>
                </c:pt>
                <c:pt idx="25">
                  <c:v>-123</c:v>
                </c:pt>
                <c:pt idx="26">
                  <c:v>-272</c:v>
                </c:pt>
                <c:pt idx="27">
                  <c:v>-321</c:v>
                </c:pt>
                <c:pt idx="28">
                  <c:v>-627</c:v>
                </c:pt>
                <c:pt idx="29">
                  <c:v>-1144</c:v>
                </c:pt>
                <c:pt idx="30">
                  <c:v>-4974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C88-40B6-B66E-1487A7A4F503}"/>
            </c:ext>
          </c:extLst>
        </c:ser>
        <c:ser>
          <c:idx val="4"/>
          <c:order val="4"/>
          <c:tx>
            <c:strRef>
              <c:f>'DEC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'DEC 20 MOS estimates'!$O$5:$O$35</c:f>
              <c:numCache>
                <c:formatCode>#,##0</c:formatCode>
                <c:ptCount val="31"/>
                <c:pt idx="0">
                  <c:v>10460</c:v>
                </c:pt>
                <c:pt idx="1">
                  <c:v>4786</c:v>
                </c:pt>
                <c:pt idx="2">
                  <c:v>4336</c:v>
                </c:pt>
                <c:pt idx="3">
                  <c:v>3459</c:v>
                </c:pt>
                <c:pt idx="4">
                  <c:v>3230</c:v>
                </c:pt>
                <c:pt idx="5">
                  <c:v>2935</c:v>
                </c:pt>
                <c:pt idx="6">
                  <c:v>2771</c:v>
                </c:pt>
                <c:pt idx="7">
                  <c:v>2525</c:v>
                </c:pt>
                <c:pt idx="8">
                  <c:v>2153</c:v>
                </c:pt>
                <c:pt idx="9">
                  <c:v>1964</c:v>
                </c:pt>
                <c:pt idx="10">
                  <c:v>1839</c:v>
                </c:pt>
                <c:pt idx="11">
                  <c:v>1729</c:v>
                </c:pt>
                <c:pt idx="12">
                  <c:v>1610</c:v>
                </c:pt>
                <c:pt idx="13">
                  <c:v>1404</c:v>
                </c:pt>
                <c:pt idx="14">
                  <c:v>1287</c:v>
                </c:pt>
                <c:pt idx="15">
                  <c:v>1127</c:v>
                </c:pt>
                <c:pt idx="16">
                  <c:v>891</c:v>
                </c:pt>
                <c:pt idx="17">
                  <c:v>730</c:v>
                </c:pt>
                <c:pt idx="18">
                  <c:v>510</c:v>
                </c:pt>
                <c:pt idx="19">
                  <c:v>456</c:v>
                </c:pt>
                <c:pt idx="20">
                  <c:v>313</c:v>
                </c:pt>
                <c:pt idx="21">
                  <c:v>126</c:v>
                </c:pt>
                <c:pt idx="22">
                  <c:v>-17</c:v>
                </c:pt>
                <c:pt idx="23">
                  <c:v>-162</c:v>
                </c:pt>
                <c:pt idx="24">
                  <c:v>-566</c:v>
                </c:pt>
                <c:pt idx="25">
                  <c:v>-1034</c:v>
                </c:pt>
                <c:pt idx="26">
                  <c:v>-1250</c:v>
                </c:pt>
                <c:pt idx="27">
                  <c:v>-1726</c:v>
                </c:pt>
                <c:pt idx="28">
                  <c:v>-1970</c:v>
                </c:pt>
                <c:pt idx="29">
                  <c:v>-2971</c:v>
                </c:pt>
                <c:pt idx="30">
                  <c:v>-6943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8-40B6-B66E-1487A7A4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515936"/>
        <c:axId val="763516328"/>
      </c:lineChart>
      <c:catAx>
        <c:axId val="7635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163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63516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15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'JAN 21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estimates'!$D$19:$H$19</c:f>
              <c:numCache>
                <c:formatCode>#,##0</c:formatCode>
                <c:ptCount val="5"/>
                <c:pt idx="0">
                  <c:v>-8856.5</c:v>
                </c:pt>
                <c:pt idx="1">
                  <c:v>44.469094999999996</c:v>
                </c:pt>
                <c:pt idx="2">
                  <c:v>-1993</c:v>
                </c:pt>
                <c:pt idx="3">
                  <c:v>-73</c:v>
                </c:pt>
                <c:pt idx="4">
                  <c:v>-1989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9-43D8-A0A0-B60DAF899AD8}"/>
            </c:ext>
          </c:extLst>
        </c:ser>
        <c:ser>
          <c:idx val="1"/>
          <c:order val="1"/>
          <c:tx>
            <c:strRef>
              <c:f>'JAN 21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estimates'!$D$20:$H$20</c:f>
              <c:numCache>
                <c:formatCode>#,##0</c:formatCode>
                <c:ptCount val="5"/>
                <c:pt idx="0">
                  <c:v>-17236</c:v>
                </c:pt>
                <c:pt idx="1">
                  <c:v>-2439.4560650000003</c:v>
                </c:pt>
                <c:pt idx="2">
                  <c:v>-3654.5</c:v>
                </c:pt>
                <c:pt idx="3">
                  <c:v>-1798.5</c:v>
                </c:pt>
                <c:pt idx="4">
                  <c:v>-4760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9-43D8-A0A0-B60DAF899AD8}"/>
            </c:ext>
          </c:extLst>
        </c:ser>
        <c:ser>
          <c:idx val="2"/>
          <c:order val="2"/>
          <c:tx>
            <c:strRef>
              <c:f>'JAN 21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estimates'!$D$21:$H$21</c:f>
              <c:numCache>
                <c:formatCode>#,##0</c:formatCode>
                <c:ptCount val="5"/>
                <c:pt idx="0">
                  <c:v>-40396</c:v>
                </c:pt>
                <c:pt idx="1">
                  <c:v>-18654.902199999</c:v>
                </c:pt>
                <c:pt idx="2">
                  <c:v>-10302</c:v>
                </c:pt>
                <c:pt idx="3">
                  <c:v>-5941</c:v>
                </c:pt>
                <c:pt idx="4">
                  <c:v>-7263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9-43D8-A0A0-B60DAF899AD8}"/>
            </c:ext>
          </c:extLst>
        </c:ser>
        <c:ser>
          <c:idx val="3"/>
          <c:order val="3"/>
          <c:tx>
            <c:strRef>
              <c:f>'JAN 21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estimates'!$D$22:$H$22</c:f>
              <c:numCache>
                <c:formatCode>#,##0</c:formatCode>
                <c:ptCount val="5"/>
                <c:pt idx="0">
                  <c:v>-4774.1290322580644</c:v>
                </c:pt>
                <c:pt idx="1">
                  <c:v>576.8570109677737</c:v>
                </c:pt>
                <c:pt idx="2">
                  <c:v>-453.25806451612902</c:v>
                </c:pt>
                <c:pt idx="3">
                  <c:v>-279.35483870967744</c:v>
                </c:pt>
                <c:pt idx="4">
                  <c:v>73.451612903225808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9-43D8-A0A0-B60DAF899AD8}"/>
            </c:ext>
          </c:extLst>
        </c:ser>
        <c:ser>
          <c:idx val="4"/>
          <c:order val="4"/>
          <c:tx>
            <c:strRef>
              <c:f>'JAN 21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estimates'!$D$26:$H$26</c:f>
              <c:numCache>
                <c:formatCode>#,##0</c:formatCode>
                <c:ptCount val="5"/>
                <c:pt idx="0">
                  <c:v>-4196</c:v>
                </c:pt>
                <c:pt idx="1">
                  <c:v>1128.2936</c:v>
                </c:pt>
                <c:pt idx="2">
                  <c:v>-105</c:v>
                </c:pt>
                <c:pt idx="3">
                  <c:v>38</c:v>
                </c:pt>
                <c:pt idx="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79-43D8-A0A0-B60DAF899AD8}"/>
            </c:ext>
          </c:extLst>
        </c:ser>
        <c:ser>
          <c:idx val="5"/>
          <c:order val="5"/>
          <c:tx>
            <c:strRef>
              <c:f>'JAN 21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estimates'!$D$15:$H$15</c:f>
              <c:numCache>
                <c:formatCode>#,##0</c:formatCode>
                <c:ptCount val="5"/>
                <c:pt idx="0">
                  <c:v>19788</c:v>
                </c:pt>
                <c:pt idx="1">
                  <c:v>5345.5113199999996</c:v>
                </c:pt>
                <c:pt idx="2">
                  <c:v>6682</c:v>
                </c:pt>
                <c:pt idx="3">
                  <c:v>1517</c:v>
                </c:pt>
                <c:pt idx="4">
                  <c:v>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79-43D8-A0A0-B60DAF899AD8}"/>
            </c:ext>
          </c:extLst>
        </c:ser>
        <c:ser>
          <c:idx val="10"/>
          <c:order val="6"/>
          <c:tx>
            <c:strRef>
              <c:f>'JAN 21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estimates'!$D$16:$H$16</c:f>
              <c:numCache>
                <c:formatCode>#,##0</c:formatCode>
                <c:ptCount val="5"/>
                <c:pt idx="0">
                  <c:v>7569.5</c:v>
                </c:pt>
                <c:pt idx="1">
                  <c:v>4052.4645949999999</c:v>
                </c:pt>
                <c:pt idx="2">
                  <c:v>2925</c:v>
                </c:pt>
                <c:pt idx="3">
                  <c:v>196.5</c:v>
                </c:pt>
                <c:pt idx="4">
                  <c:v>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79-43D8-A0A0-B60DAF899AD8}"/>
            </c:ext>
          </c:extLst>
        </c:ser>
        <c:ser>
          <c:idx val="11"/>
          <c:order val="7"/>
          <c:tx>
            <c:strRef>
              <c:f>'JAN 21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'JAN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'JAN 21 MOS estimates'!$D$17:$H$17</c:f>
              <c:numCache>
                <c:formatCode>#,##0</c:formatCode>
                <c:ptCount val="5"/>
                <c:pt idx="0">
                  <c:v>735</c:v>
                </c:pt>
                <c:pt idx="1">
                  <c:v>2213.4454699999997</c:v>
                </c:pt>
                <c:pt idx="2">
                  <c:v>1131.5</c:v>
                </c:pt>
                <c:pt idx="3">
                  <c:v>70.5</c:v>
                </c:pt>
                <c:pt idx="4">
                  <c:v>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79-43D8-A0A0-B60DAF899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7121904"/>
        <c:axId val="887122296"/>
      </c:lineChart>
      <c:catAx>
        <c:axId val="8871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22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'JAN 21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'JAN 21 MOS estimates'!$K$5:$K$35</c:f>
              <c:numCache>
                <c:formatCode>#,##0</c:formatCode>
                <c:ptCount val="31"/>
                <c:pt idx="0">
                  <c:v>19788</c:v>
                </c:pt>
                <c:pt idx="1">
                  <c:v>8368</c:v>
                </c:pt>
                <c:pt idx="2">
                  <c:v>6771</c:v>
                </c:pt>
                <c:pt idx="3">
                  <c:v>5431</c:v>
                </c:pt>
                <c:pt idx="4">
                  <c:v>4454</c:v>
                </c:pt>
                <c:pt idx="5">
                  <c:v>3110</c:v>
                </c:pt>
                <c:pt idx="6">
                  <c:v>2042</c:v>
                </c:pt>
                <c:pt idx="7">
                  <c:v>1118</c:v>
                </c:pt>
                <c:pt idx="8">
                  <c:v>352</c:v>
                </c:pt>
                <c:pt idx="9">
                  <c:v>-82</c:v>
                </c:pt>
                <c:pt idx="10">
                  <c:v>-700</c:v>
                </c:pt>
                <c:pt idx="11">
                  <c:v>-1556</c:v>
                </c:pt>
                <c:pt idx="12">
                  <c:v>-2453</c:v>
                </c:pt>
                <c:pt idx="13">
                  <c:v>-3309</c:v>
                </c:pt>
                <c:pt idx="14">
                  <c:v>-3792</c:v>
                </c:pt>
                <c:pt idx="15">
                  <c:v>-4196</c:v>
                </c:pt>
                <c:pt idx="16">
                  <c:v>-4599</c:v>
                </c:pt>
                <c:pt idx="17">
                  <c:v>-5732</c:v>
                </c:pt>
                <c:pt idx="18">
                  <c:v>-6056</c:v>
                </c:pt>
                <c:pt idx="19">
                  <c:v>-6674</c:v>
                </c:pt>
                <c:pt idx="20">
                  <c:v>-6905</c:v>
                </c:pt>
                <c:pt idx="21">
                  <c:v>-7315</c:v>
                </c:pt>
                <c:pt idx="22">
                  <c:v>-8263</c:v>
                </c:pt>
                <c:pt idx="23">
                  <c:v>-9450</c:v>
                </c:pt>
                <c:pt idx="24">
                  <c:v>-11473</c:v>
                </c:pt>
                <c:pt idx="25">
                  <c:v>-12393</c:v>
                </c:pt>
                <c:pt idx="26">
                  <c:v>-14201</c:v>
                </c:pt>
                <c:pt idx="27">
                  <c:v>-15415</c:v>
                </c:pt>
                <c:pt idx="28">
                  <c:v>-16158</c:v>
                </c:pt>
                <c:pt idx="29">
                  <c:v>-18314</c:v>
                </c:pt>
                <c:pt idx="30">
                  <c:v>-40396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50-446E-8CC9-BFBD02DFB068}"/>
            </c:ext>
          </c:extLst>
        </c:ser>
        <c:ser>
          <c:idx val="1"/>
          <c:order val="1"/>
          <c:tx>
            <c:strRef>
              <c:f>'JAN 21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'JAN 21 MOS estimates'!$L$5:$L$35</c:f>
              <c:numCache>
                <c:formatCode>#,##0</c:formatCode>
                <c:ptCount val="31"/>
                <c:pt idx="0">
                  <c:v>5345.5113199999996</c:v>
                </c:pt>
                <c:pt idx="1">
                  <c:v>4323.94776</c:v>
                </c:pt>
                <c:pt idx="2">
                  <c:v>3780.9814299999998</c:v>
                </c:pt>
                <c:pt idx="3">
                  <c:v>3580.5217200000002</c:v>
                </c:pt>
                <c:pt idx="4">
                  <c:v>3240.00047</c:v>
                </c:pt>
                <c:pt idx="5">
                  <c:v>2940.9998700000001</c:v>
                </c:pt>
                <c:pt idx="6">
                  <c:v>2760.99946</c:v>
                </c:pt>
                <c:pt idx="7">
                  <c:v>2287.7382899999998</c:v>
                </c:pt>
                <c:pt idx="8">
                  <c:v>2139.15265</c:v>
                </c:pt>
                <c:pt idx="9">
                  <c:v>2017.0001600000001</c:v>
                </c:pt>
                <c:pt idx="10">
                  <c:v>1792.9997900000001</c:v>
                </c:pt>
                <c:pt idx="11">
                  <c:v>1654.4023500000001</c:v>
                </c:pt>
                <c:pt idx="12">
                  <c:v>1464.5963999999999</c:v>
                </c:pt>
                <c:pt idx="13">
                  <c:v>1310.6972699999999</c:v>
                </c:pt>
                <c:pt idx="14">
                  <c:v>1203.0060800000001</c:v>
                </c:pt>
                <c:pt idx="15">
                  <c:v>1128.2936</c:v>
                </c:pt>
                <c:pt idx="16">
                  <c:v>1017.99875</c:v>
                </c:pt>
                <c:pt idx="17">
                  <c:v>790.16366000000005</c:v>
                </c:pt>
                <c:pt idx="18">
                  <c:v>678.99951999999996</c:v>
                </c:pt>
                <c:pt idx="19">
                  <c:v>579.99923000000001</c:v>
                </c:pt>
                <c:pt idx="20">
                  <c:v>491.71584000000001</c:v>
                </c:pt>
                <c:pt idx="21">
                  <c:v>385.99954000000002</c:v>
                </c:pt>
                <c:pt idx="22">
                  <c:v>124.68769</c:v>
                </c:pt>
                <c:pt idx="23">
                  <c:v>-35.749499999999998</c:v>
                </c:pt>
                <c:pt idx="24">
                  <c:v>-353.27994999999999</c:v>
                </c:pt>
                <c:pt idx="25">
                  <c:v>-753.03818999999999</c:v>
                </c:pt>
                <c:pt idx="26">
                  <c:v>-1104.9636700000001</c:v>
                </c:pt>
                <c:pt idx="27">
                  <c:v>-1376.9998700000001</c:v>
                </c:pt>
                <c:pt idx="28">
                  <c:v>-1951.8828100000001</c:v>
                </c:pt>
                <c:pt idx="29">
                  <c:v>-2927.0293200000001</c:v>
                </c:pt>
                <c:pt idx="30">
                  <c:v>-18654.902199999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50-446E-8CC9-BFBD02DFB068}"/>
            </c:ext>
          </c:extLst>
        </c:ser>
        <c:ser>
          <c:idx val="2"/>
          <c:order val="2"/>
          <c:tx>
            <c:strRef>
              <c:f>'JAN 21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'JAN 21 MOS estimates'!$M$5:$M$35</c:f>
              <c:numCache>
                <c:formatCode>#,##0</c:formatCode>
                <c:ptCount val="31"/>
                <c:pt idx="0">
                  <c:v>6682</c:v>
                </c:pt>
                <c:pt idx="1">
                  <c:v>3442</c:v>
                </c:pt>
                <c:pt idx="2">
                  <c:v>2408</c:v>
                </c:pt>
                <c:pt idx="3">
                  <c:v>2054</c:v>
                </c:pt>
                <c:pt idx="4">
                  <c:v>1789</c:v>
                </c:pt>
                <c:pt idx="5">
                  <c:v>1554</c:v>
                </c:pt>
                <c:pt idx="6">
                  <c:v>1292</c:v>
                </c:pt>
                <c:pt idx="7">
                  <c:v>1195</c:v>
                </c:pt>
                <c:pt idx="8">
                  <c:v>1068</c:v>
                </c:pt>
                <c:pt idx="9">
                  <c:v>769</c:v>
                </c:pt>
                <c:pt idx="10">
                  <c:v>717</c:v>
                </c:pt>
                <c:pt idx="11">
                  <c:v>538</c:v>
                </c:pt>
                <c:pt idx="12">
                  <c:v>352</c:v>
                </c:pt>
                <c:pt idx="13">
                  <c:v>239</c:v>
                </c:pt>
                <c:pt idx="14">
                  <c:v>42</c:v>
                </c:pt>
                <c:pt idx="15">
                  <c:v>-105</c:v>
                </c:pt>
                <c:pt idx="16">
                  <c:v>-271</c:v>
                </c:pt>
                <c:pt idx="17">
                  <c:v>-561</c:v>
                </c:pt>
                <c:pt idx="18">
                  <c:v>-871</c:v>
                </c:pt>
                <c:pt idx="19">
                  <c:v>-1014</c:v>
                </c:pt>
                <c:pt idx="20">
                  <c:v>-1198</c:v>
                </c:pt>
                <c:pt idx="21">
                  <c:v>-1546</c:v>
                </c:pt>
                <c:pt idx="22">
                  <c:v>-1818</c:v>
                </c:pt>
                <c:pt idx="23">
                  <c:v>-2168</c:v>
                </c:pt>
                <c:pt idx="24">
                  <c:v>-2391</c:v>
                </c:pt>
                <c:pt idx="25">
                  <c:v>-2615</c:v>
                </c:pt>
                <c:pt idx="26">
                  <c:v>-2863</c:v>
                </c:pt>
                <c:pt idx="27">
                  <c:v>-3160</c:v>
                </c:pt>
                <c:pt idx="28">
                  <c:v>-3279</c:v>
                </c:pt>
                <c:pt idx="29">
                  <c:v>-4030</c:v>
                </c:pt>
                <c:pt idx="30">
                  <c:v>-10302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50-446E-8CC9-BFBD02DFB068}"/>
            </c:ext>
          </c:extLst>
        </c:ser>
        <c:ser>
          <c:idx val="3"/>
          <c:order val="3"/>
          <c:tx>
            <c:strRef>
              <c:f>'JAN 21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'JAN 21 MOS estimates'!$N$5:$N$35</c:f>
              <c:numCache>
                <c:formatCode>#,##0</c:formatCode>
                <c:ptCount val="31"/>
                <c:pt idx="0">
                  <c:v>1517</c:v>
                </c:pt>
                <c:pt idx="1">
                  <c:v>245</c:v>
                </c:pt>
                <c:pt idx="2">
                  <c:v>148</c:v>
                </c:pt>
                <c:pt idx="3">
                  <c:v>109</c:v>
                </c:pt>
                <c:pt idx="4">
                  <c:v>101</c:v>
                </c:pt>
                <c:pt idx="5">
                  <c:v>90</c:v>
                </c:pt>
                <c:pt idx="6">
                  <c:v>85</c:v>
                </c:pt>
                <c:pt idx="7">
                  <c:v>75</c:v>
                </c:pt>
                <c:pt idx="8">
                  <c:v>66</c:v>
                </c:pt>
                <c:pt idx="9">
                  <c:v>63</c:v>
                </c:pt>
                <c:pt idx="10">
                  <c:v>61</c:v>
                </c:pt>
                <c:pt idx="11">
                  <c:v>57</c:v>
                </c:pt>
                <c:pt idx="12">
                  <c:v>55</c:v>
                </c:pt>
                <c:pt idx="13">
                  <c:v>51</c:v>
                </c:pt>
                <c:pt idx="14">
                  <c:v>43</c:v>
                </c:pt>
                <c:pt idx="15">
                  <c:v>38</c:v>
                </c:pt>
                <c:pt idx="16">
                  <c:v>34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19</c:v>
                </c:pt>
                <c:pt idx="21">
                  <c:v>9</c:v>
                </c:pt>
                <c:pt idx="22">
                  <c:v>-42</c:v>
                </c:pt>
                <c:pt idx="23">
                  <c:v>-104</c:v>
                </c:pt>
                <c:pt idx="24">
                  <c:v>-186</c:v>
                </c:pt>
                <c:pt idx="25">
                  <c:v>-285</c:v>
                </c:pt>
                <c:pt idx="26">
                  <c:v>-557</c:v>
                </c:pt>
                <c:pt idx="27">
                  <c:v>-889</c:v>
                </c:pt>
                <c:pt idx="28">
                  <c:v>-1402</c:v>
                </c:pt>
                <c:pt idx="29">
                  <c:v>-2195</c:v>
                </c:pt>
                <c:pt idx="30">
                  <c:v>-5941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D50-446E-8CC9-BFBD02DFB068}"/>
            </c:ext>
          </c:extLst>
        </c:ser>
        <c:ser>
          <c:idx val="4"/>
          <c:order val="4"/>
          <c:tx>
            <c:strRef>
              <c:f>'JAN 21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'JAN 21 MOS estimates'!$O$5:$O$35</c:f>
              <c:numCache>
                <c:formatCode>#,##0</c:formatCode>
                <c:ptCount val="31"/>
                <c:pt idx="0">
                  <c:v>7839</c:v>
                </c:pt>
                <c:pt idx="1">
                  <c:v>4625</c:v>
                </c:pt>
                <c:pt idx="2">
                  <c:v>4317</c:v>
                </c:pt>
                <c:pt idx="3">
                  <c:v>3643</c:v>
                </c:pt>
                <c:pt idx="4">
                  <c:v>3267</c:v>
                </c:pt>
                <c:pt idx="5">
                  <c:v>3046</c:v>
                </c:pt>
                <c:pt idx="6">
                  <c:v>2786</c:v>
                </c:pt>
                <c:pt idx="7">
                  <c:v>2324</c:v>
                </c:pt>
                <c:pt idx="8">
                  <c:v>2166</c:v>
                </c:pt>
                <c:pt idx="9">
                  <c:v>2066</c:v>
                </c:pt>
                <c:pt idx="10">
                  <c:v>1666</c:v>
                </c:pt>
                <c:pt idx="11">
                  <c:v>1351</c:v>
                </c:pt>
                <c:pt idx="12">
                  <c:v>1030</c:v>
                </c:pt>
                <c:pt idx="13">
                  <c:v>751</c:v>
                </c:pt>
                <c:pt idx="14">
                  <c:v>594</c:v>
                </c:pt>
                <c:pt idx="15">
                  <c:v>301</c:v>
                </c:pt>
                <c:pt idx="16">
                  <c:v>6</c:v>
                </c:pt>
                <c:pt idx="17">
                  <c:v>-152</c:v>
                </c:pt>
                <c:pt idx="18">
                  <c:v>-928</c:v>
                </c:pt>
                <c:pt idx="19">
                  <c:v>-1087</c:v>
                </c:pt>
                <c:pt idx="20">
                  <c:v>-1233</c:v>
                </c:pt>
                <c:pt idx="21">
                  <c:v>-1377</c:v>
                </c:pt>
                <c:pt idx="22">
                  <c:v>-1760</c:v>
                </c:pt>
                <c:pt idx="23">
                  <c:v>-2218</c:v>
                </c:pt>
                <c:pt idx="24">
                  <c:v>-2774</c:v>
                </c:pt>
                <c:pt idx="25">
                  <c:v>-3337</c:v>
                </c:pt>
                <c:pt idx="26">
                  <c:v>-3596</c:v>
                </c:pt>
                <c:pt idx="27">
                  <c:v>-4256</c:v>
                </c:pt>
                <c:pt idx="28">
                  <c:v>-4642</c:v>
                </c:pt>
                <c:pt idx="29">
                  <c:v>-4878</c:v>
                </c:pt>
                <c:pt idx="30">
                  <c:v>-7263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50-446E-8CC9-BFBD02DF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123080"/>
        <c:axId val="887123472"/>
      </c:lineChart>
      <c:catAx>
        <c:axId val="88712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87123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3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'FEB 21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estimates'!$D$19:$H$19</c:f>
              <c:numCache>
                <c:formatCode>#,##0</c:formatCode>
                <c:ptCount val="5"/>
                <c:pt idx="0">
                  <c:v>-5896.75</c:v>
                </c:pt>
                <c:pt idx="1">
                  <c:v>580.79283250000003</c:v>
                </c:pt>
                <c:pt idx="2">
                  <c:v>-1194.5</c:v>
                </c:pt>
                <c:pt idx="3">
                  <c:v>16.25</c:v>
                </c:pt>
                <c:pt idx="4">
                  <c:v>-870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F-448D-AB35-0CDD2A3EFFE1}"/>
            </c:ext>
          </c:extLst>
        </c:ser>
        <c:ser>
          <c:idx val="1"/>
          <c:order val="1"/>
          <c:tx>
            <c:strRef>
              <c:f>'FEB 21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estimates'!$D$20:$H$20</c:f>
              <c:numCache>
                <c:formatCode>#,##0</c:formatCode>
                <c:ptCount val="5"/>
                <c:pt idx="0">
                  <c:v>-11172.7</c:v>
                </c:pt>
                <c:pt idx="1">
                  <c:v>-1368.0691105000001</c:v>
                </c:pt>
                <c:pt idx="2">
                  <c:v>-2849</c:v>
                </c:pt>
                <c:pt idx="3">
                  <c:v>-366.55</c:v>
                </c:pt>
                <c:pt idx="4">
                  <c:v>-2944.5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F-448D-AB35-0CDD2A3EFFE1}"/>
            </c:ext>
          </c:extLst>
        </c:ser>
        <c:ser>
          <c:idx val="2"/>
          <c:order val="2"/>
          <c:tx>
            <c:strRef>
              <c:f>'FEB 21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estimates'!$D$21:$H$21</c:f>
              <c:numCache>
                <c:formatCode>#,##0</c:formatCode>
                <c:ptCount val="5"/>
                <c:pt idx="0">
                  <c:v>-24902</c:v>
                </c:pt>
                <c:pt idx="1">
                  <c:v>-12227.99987</c:v>
                </c:pt>
                <c:pt idx="2">
                  <c:v>-8621</c:v>
                </c:pt>
                <c:pt idx="3">
                  <c:v>-8611</c:v>
                </c:pt>
                <c:pt idx="4">
                  <c:v>-7879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F-448D-AB35-0CDD2A3EFFE1}"/>
            </c:ext>
          </c:extLst>
        </c:ser>
        <c:ser>
          <c:idx val="3"/>
          <c:order val="3"/>
          <c:tx>
            <c:strRef>
              <c:f>'FEB 21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estimates'!$D$22:$H$22</c:f>
              <c:numCache>
                <c:formatCode>#,##0</c:formatCode>
                <c:ptCount val="5"/>
                <c:pt idx="0">
                  <c:v>-1781.6071428571429</c:v>
                </c:pt>
                <c:pt idx="1">
                  <c:v>1438.0585839285718</c:v>
                </c:pt>
                <c:pt idx="2">
                  <c:v>-357.39285714285717</c:v>
                </c:pt>
                <c:pt idx="3">
                  <c:v>-272.03571428571428</c:v>
                </c:pt>
                <c:pt idx="4">
                  <c:v>550.92857142857144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CF-448D-AB35-0CDD2A3EFFE1}"/>
            </c:ext>
          </c:extLst>
        </c:ser>
        <c:ser>
          <c:idx val="4"/>
          <c:order val="4"/>
          <c:tx>
            <c:strRef>
              <c:f>'FEB 21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estimates'!$D$26:$H$26</c:f>
              <c:numCache>
                <c:formatCode>#,##0</c:formatCode>
                <c:ptCount val="5"/>
                <c:pt idx="0">
                  <c:v>-2015.5</c:v>
                </c:pt>
                <c:pt idx="1">
                  <c:v>1723.279665</c:v>
                </c:pt>
                <c:pt idx="2">
                  <c:v>-246</c:v>
                </c:pt>
                <c:pt idx="3">
                  <c:v>38.5</c:v>
                </c:pt>
                <c:pt idx="4">
                  <c:v>662.5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F-448D-AB35-0CDD2A3EFFE1}"/>
            </c:ext>
          </c:extLst>
        </c:ser>
        <c:ser>
          <c:idx val="5"/>
          <c:order val="5"/>
          <c:tx>
            <c:strRef>
              <c:f>'FEB 21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estimates'!$D$15:$H$15</c:f>
              <c:numCache>
                <c:formatCode>#,##0</c:formatCode>
                <c:ptCount val="5"/>
                <c:pt idx="0">
                  <c:v>27841</c:v>
                </c:pt>
                <c:pt idx="1">
                  <c:v>7095.0002599999998</c:v>
                </c:pt>
                <c:pt idx="2">
                  <c:v>4888</c:v>
                </c:pt>
                <c:pt idx="3">
                  <c:v>533</c:v>
                </c:pt>
                <c:pt idx="4">
                  <c:v>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F-448D-AB35-0CDD2A3EFFE1}"/>
            </c:ext>
          </c:extLst>
        </c:ser>
        <c:ser>
          <c:idx val="10"/>
          <c:order val="6"/>
          <c:tx>
            <c:strRef>
              <c:f>'FEB 21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estimates'!$D$16:$H$16</c:f>
              <c:numCache>
                <c:formatCode>#,##0</c:formatCode>
                <c:ptCount val="5"/>
                <c:pt idx="0">
                  <c:v>8744.9499999999989</c:v>
                </c:pt>
                <c:pt idx="1">
                  <c:v>4689.7089854999995</c:v>
                </c:pt>
                <c:pt idx="2">
                  <c:v>2483.1999999999985</c:v>
                </c:pt>
                <c:pt idx="3">
                  <c:v>197.89999999999986</c:v>
                </c:pt>
                <c:pt idx="4">
                  <c:v>4217.3499999999985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CF-448D-AB35-0CDD2A3EFFE1}"/>
            </c:ext>
          </c:extLst>
        </c:ser>
        <c:ser>
          <c:idx val="11"/>
          <c:order val="7"/>
          <c:tx>
            <c:strRef>
              <c:f>'FEB 21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'FEB 21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'FEB 21 MOS estimates'!$D$17:$H$17</c:f>
              <c:numCache>
                <c:formatCode>#,##0</c:formatCode>
                <c:ptCount val="5"/>
                <c:pt idx="0">
                  <c:v>1290.75</c:v>
                </c:pt>
                <c:pt idx="1">
                  <c:v>3056.2496900000001</c:v>
                </c:pt>
                <c:pt idx="2">
                  <c:v>704</c:v>
                </c:pt>
                <c:pt idx="3">
                  <c:v>65.75</c:v>
                </c:pt>
                <c:pt idx="4">
                  <c:v>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CF-448D-AB35-0CDD2A3E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7102208"/>
        <c:axId val="887102600"/>
      </c:lineChart>
      <c:catAx>
        <c:axId val="8871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0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02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0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'FEB 21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'FEB 21 MOS estimates'!$K$5:$K$35</c:f>
              <c:numCache>
                <c:formatCode>#,##0</c:formatCode>
                <c:ptCount val="31"/>
                <c:pt idx="0">
                  <c:v>27841</c:v>
                </c:pt>
                <c:pt idx="1">
                  <c:v>9061</c:v>
                </c:pt>
                <c:pt idx="2">
                  <c:v>8158</c:v>
                </c:pt>
                <c:pt idx="3">
                  <c:v>5807</c:v>
                </c:pt>
                <c:pt idx="4">
                  <c:v>3456</c:v>
                </c:pt>
                <c:pt idx="5">
                  <c:v>2886</c:v>
                </c:pt>
                <c:pt idx="6">
                  <c:v>1656</c:v>
                </c:pt>
                <c:pt idx="7">
                  <c:v>1169</c:v>
                </c:pt>
                <c:pt idx="8">
                  <c:v>649</c:v>
                </c:pt>
                <c:pt idx="9">
                  <c:v>-22</c:v>
                </c:pt>
                <c:pt idx="10">
                  <c:v>-583</c:v>
                </c:pt>
                <c:pt idx="11">
                  <c:v>-919</c:v>
                </c:pt>
                <c:pt idx="12">
                  <c:v>-1248</c:v>
                </c:pt>
                <c:pt idx="13">
                  <c:v>-1762</c:v>
                </c:pt>
                <c:pt idx="14">
                  <c:v>-2269</c:v>
                </c:pt>
                <c:pt idx="15">
                  <c:v>-2666</c:v>
                </c:pt>
                <c:pt idx="16">
                  <c:v>-3244</c:v>
                </c:pt>
                <c:pt idx="17">
                  <c:v>-4170</c:v>
                </c:pt>
                <c:pt idx="18">
                  <c:v>-4542</c:v>
                </c:pt>
                <c:pt idx="19">
                  <c:v>-5078</c:v>
                </c:pt>
                <c:pt idx="20">
                  <c:v>-5618</c:v>
                </c:pt>
                <c:pt idx="21">
                  <c:v>-6733</c:v>
                </c:pt>
                <c:pt idx="22">
                  <c:v>-7636</c:v>
                </c:pt>
                <c:pt idx="23">
                  <c:v>-8200</c:v>
                </c:pt>
                <c:pt idx="24">
                  <c:v>-8918</c:v>
                </c:pt>
                <c:pt idx="25">
                  <c:v>-10550</c:v>
                </c:pt>
                <c:pt idx="26">
                  <c:v>-11508</c:v>
                </c:pt>
                <c:pt idx="27">
                  <c:v>-24902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0-4B75-9256-2411003555D5}"/>
            </c:ext>
          </c:extLst>
        </c:ser>
        <c:ser>
          <c:idx val="1"/>
          <c:order val="1"/>
          <c:tx>
            <c:strRef>
              <c:f>'FEB 21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'FEB 21 MOS estimates'!$L$5:$L$35</c:f>
              <c:numCache>
                <c:formatCode>#,##0</c:formatCode>
                <c:ptCount val="31"/>
                <c:pt idx="0">
                  <c:v>7095.0002599999998</c:v>
                </c:pt>
                <c:pt idx="1">
                  <c:v>4839.7839000000004</c:v>
                </c:pt>
                <c:pt idx="2">
                  <c:v>4410.9984299999996</c:v>
                </c:pt>
                <c:pt idx="3">
                  <c:v>3936.8335200000001</c:v>
                </c:pt>
                <c:pt idx="4">
                  <c:v>3759.7348000000002</c:v>
                </c:pt>
                <c:pt idx="5">
                  <c:v>3377.5263799999998</c:v>
                </c:pt>
                <c:pt idx="6">
                  <c:v>3215.9995399999998</c:v>
                </c:pt>
                <c:pt idx="7">
                  <c:v>3002.9997400000002</c:v>
                </c:pt>
                <c:pt idx="8">
                  <c:v>2547.2372999999998</c:v>
                </c:pt>
                <c:pt idx="9">
                  <c:v>2309.9969299999998</c:v>
                </c:pt>
                <c:pt idx="10">
                  <c:v>2218.0459999999998</c:v>
                </c:pt>
                <c:pt idx="11">
                  <c:v>2089.1725200000001</c:v>
                </c:pt>
                <c:pt idx="12">
                  <c:v>1935.03069</c:v>
                </c:pt>
                <c:pt idx="13">
                  <c:v>1829.5395100000001</c:v>
                </c:pt>
                <c:pt idx="14">
                  <c:v>1617.01982</c:v>
                </c:pt>
                <c:pt idx="15">
                  <c:v>1493.1860300000001</c:v>
                </c:pt>
                <c:pt idx="16">
                  <c:v>1383.00046</c:v>
                </c:pt>
                <c:pt idx="17">
                  <c:v>1033.4305999999999</c:v>
                </c:pt>
                <c:pt idx="18">
                  <c:v>887.99920999999995</c:v>
                </c:pt>
                <c:pt idx="19">
                  <c:v>744.81174999999996</c:v>
                </c:pt>
                <c:pt idx="20">
                  <c:v>632.05717000000004</c:v>
                </c:pt>
                <c:pt idx="21">
                  <c:v>426.99982</c:v>
                </c:pt>
                <c:pt idx="22">
                  <c:v>265.99912999999998</c:v>
                </c:pt>
                <c:pt idx="23">
                  <c:v>4.4343899999999996</c:v>
                </c:pt>
                <c:pt idx="24">
                  <c:v>-150.99957000000001</c:v>
                </c:pt>
                <c:pt idx="25">
                  <c:v>-666.19887000000006</c:v>
                </c:pt>
                <c:pt idx="26">
                  <c:v>-1745.9992400000001</c:v>
                </c:pt>
                <c:pt idx="27">
                  <c:v>-12227.99987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40-4B75-9256-2411003555D5}"/>
            </c:ext>
          </c:extLst>
        </c:ser>
        <c:ser>
          <c:idx val="2"/>
          <c:order val="2"/>
          <c:tx>
            <c:strRef>
              <c:f>'FEB 21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'FEB 21 MOS estimates'!$M$5:$M$35</c:f>
              <c:numCache>
                <c:formatCode>#,##0</c:formatCode>
                <c:ptCount val="31"/>
                <c:pt idx="0">
                  <c:v>4888</c:v>
                </c:pt>
                <c:pt idx="1">
                  <c:v>2857</c:v>
                </c:pt>
                <c:pt idx="2">
                  <c:v>1789</c:v>
                </c:pt>
                <c:pt idx="3">
                  <c:v>1629</c:v>
                </c:pt>
                <c:pt idx="4">
                  <c:v>1311</c:v>
                </c:pt>
                <c:pt idx="5">
                  <c:v>1099</c:v>
                </c:pt>
                <c:pt idx="6">
                  <c:v>893</c:v>
                </c:pt>
                <c:pt idx="7">
                  <c:v>641</c:v>
                </c:pt>
                <c:pt idx="8">
                  <c:v>420</c:v>
                </c:pt>
                <c:pt idx="9">
                  <c:v>366</c:v>
                </c:pt>
                <c:pt idx="10">
                  <c:v>290</c:v>
                </c:pt>
                <c:pt idx="11">
                  <c:v>199</c:v>
                </c:pt>
                <c:pt idx="12">
                  <c:v>59</c:v>
                </c:pt>
                <c:pt idx="13">
                  <c:v>-225</c:v>
                </c:pt>
                <c:pt idx="14">
                  <c:v>-267</c:v>
                </c:pt>
                <c:pt idx="15">
                  <c:v>-350</c:v>
                </c:pt>
                <c:pt idx="16">
                  <c:v>-572</c:v>
                </c:pt>
                <c:pt idx="17">
                  <c:v>-714</c:v>
                </c:pt>
                <c:pt idx="18">
                  <c:v>-853</c:v>
                </c:pt>
                <c:pt idx="19">
                  <c:v>-1048</c:v>
                </c:pt>
                <c:pt idx="20">
                  <c:v>-1146</c:v>
                </c:pt>
                <c:pt idx="21">
                  <c:v>-1340</c:v>
                </c:pt>
                <c:pt idx="22">
                  <c:v>-1628</c:v>
                </c:pt>
                <c:pt idx="23">
                  <c:v>-1895</c:v>
                </c:pt>
                <c:pt idx="24">
                  <c:v>-2163</c:v>
                </c:pt>
                <c:pt idx="25">
                  <c:v>-2693</c:v>
                </c:pt>
                <c:pt idx="26">
                  <c:v>-2933</c:v>
                </c:pt>
                <c:pt idx="27">
                  <c:v>-8621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40-4B75-9256-2411003555D5}"/>
            </c:ext>
          </c:extLst>
        </c:ser>
        <c:ser>
          <c:idx val="3"/>
          <c:order val="3"/>
          <c:tx>
            <c:strRef>
              <c:f>'FEB 21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'FEB 21 MOS estimates'!$N$5:$N$35</c:f>
              <c:numCache>
                <c:formatCode>#,##0</c:formatCode>
                <c:ptCount val="31"/>
                <c:pt idx="0">
                  <c:v>533</c:v>
                </c:pt>
                <c:pt idx="1">
                  <c:v>235</c:v>
                </c:pt>
                <c:pt idx="2">
                  <c:v>129</c:v>
                </c:pt>
                <c:pt idx="3">
                  <c:v>105</c:v>
                </c:pt>
                <c:pt idx="4">
                  <c:v>90</c:v>
                </c:pt>
                <c:pt idx="5">
                  <c:v>84</c:v>
                </c:pt>
                <c:pt idx="6">
                  <c:v>74</c:v>
                </c:pt>
                <c:pt idx="7">
                  <c:v>63</c:v>
                </c:pt>
                <c:pt idx="8">
                  <c:v>55</c:v>
                </c:pt>
                <c:pt idx="9">
                  <c:v>52</c:v>
                </c:pt>
                <c:pt idx="10">
                  <c:v>47</c:v>
                </c:pt>
                <c:pt idx="11">
                  <c:v>44</c:v>
                </c:pt>
                <c:pt idx="12">
                  <c:v>40</c:v>
                </c:pt>
                <c:pt idx="13">
                  <c:v>39</c:v>
                </c:pt>
                <c:pt idx="14">
                  <c:v>38</c:v>
                </c:pt>
                <c:pt idx="15">
                  <c:v>35</c:v>
                </c:pt>
                <c:pt idx="16">
                  <c:v>29</c:v>
                </c:pt>
                <c:pt idx="17">
                  <c:v>27</c:v>
                </c:pt>
                <c:pt idx="18">
                  <c:v>21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8</c:v>
                </c:pt>
                <c:pt idx="23">
                  <c:v>-29</c:v>
                </c:pt>
                <c:pt idx="24">
                  <c:v>-86</c:v>
                </c:pt>
                <c:pt idx="25">
                  <c:v>-271</c:v>
                </c:pt>
                <c:pt idx="26">
                  <c:v>-418</c:v>
                </c:pt>
                <c:pt idx="27">
                  <c:v>-8611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A40-4B75-9256-2411003555D5}"/>
            </c:ext>
          </c:extLst>
        </c:ser>
        <c:ser>
          <c:idx val="4"/>
          <c:order val="4"/>
          <c:tx>
            <c:strRef>
              <c:f>'FEB 21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'FEB 21 MOS estimates'!$O$5:$O$35</c:f>
              <c:numCache>
                <c:formatCode>#,##0</c:formatCode>
                <c:ptCount val="31"/>
                <c:pt idx="0">
                  <c:v>7611</c:v>
                </c:pt>
                <c:pt idx="1">
                  <c:v>4469</c:v>
                </c:pt>
                <c:pt idx="2">
                  <c:v>3750</c:v>
                </c:pt>
                <c:pt idx="3">
                  <c:v>2893</c:v>
                </c:pt>
                <c:pt idx="4">
                  <c:v>2696</c:v>
                </c:pt>
                <c:pt idx="5">
                  <c:v>2455</c:v>
                </c:pt>
                <c:pt idx="6">
                  <c:v>2312</c:v>
                </c:pt>
                <c:pt idx="7">
                  <c:v>2008</c:v>
                </c:pt>
                <c:pt idx="8">
                  <c:v>1730</c:v>
                </c:pt>
                <c:pt idx="9">
                  <c:v>1564</c:v>
                </c:pt>
                <c:pt idx="10">
                  <c:v>1282</c:v>
                </c:pt>
                <c:pt idx="11">
                  <c:v>1105</c:v>
                </c:pt>
                <c:pt idx="12">
                  <c:v>945</c:v>
                </c:pt>
                <c:pt idx="13">
                  <c:v>771</c:v>
                </c:pt>
                <c:pt idx="14">
                  <c:v>554</c:v>
                </c:pt>
                <c:pt idx="15">
                  <c:v>336</c:v>
                </c:pt>
                <c:pt idx="16">
                  <c:v>167</c:v>
                </c:pt>
                <c:pt idx="17">
                  <c:v>-88</c:v>
                </c:pt>
                <c:pt idx="18">
                  <c:v>-276</c:v>
                </c:pt>
                <c:pt idx="19">
                  <c:v>-573</c:v>
                </c:pt>
                <c:pt idx="20">
                  <c:v>-810</c:v>
                </c:pt>
                <c:pt idx="21">
                  <c:v>-1050</c:v>
                </c:pt>
                <c:pt idx="22">
                  <c:v>-1290</c:v>
                </c:pt>
                <c:pt idx="23">
                  <c:v>-1534</c:v>
                </c:pt>
                <c:pt idx="24">
                  <c:v>-1974</c:v>
                </c:pt>
                <c:pt idx="25">
                  <c:v>-2639</c:v>
                </c:pt>
                <c:pt idx="26">
                  <c:v>-3109</c:v>
                </c:pt>
                <c:pt idx="27">
                  <c:v>-7879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0-4B75-9256-24110035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680440"/>
        <c:axId val="893680832"/>
      </c:lineChart>
      <c:catAx>
        <c:axId val="89368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808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93680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80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>
          <a:extLst>
            <a:ext uri="{FF2B5EF4-FFF2-40B4-BE49-F238E27FC236}">
              <a16:creationId xmlns:a16="http://schemas.microsoft.com/office/drawing/2014/main" id="{00000000-0008-0000-0000-000042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>
          <a:extLst>
            <a:ext uri="{FF2B5EF4-FFF2-40B4-BE49-F238E27FC236}">
              <a16:creationId xmlns:a16="http://schemas.microsoft.com/office/drawing/2014/main" id="{00000000-0008-0000-0000-000043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>
          <a:extLst>
            <a:ext uri="{FF2B5EF4-FFF2-40B4-BE49-F238E27FC236}">
              <a16:creationId xmlns:a16="http://schemas.microsoft.com/office/drawing/2014/main" id="{00000000-0008-0000-0100-00005B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>
          <a:extLst>
            <a:ext uri="{FF2B5EF4-FFF2-40B4-BE49-F238E27FC236}">
              <a16:creationId xmlns:a16="http://schemas.microsoft.com/office/drawing/2014/main" id="{00000000-0008-0000-0100-00005C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>
          <a:extLst>
            <a:ext uri="{FF2B5EF4-FFF2-40B4-BE49-F238E27FC236}">
              <a16:creationId xmlns:a16="http://schemas.microsoft.com/office/drawing/2014/main" id="{00000000-0008-0000-0200-000059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>
          <a:extLst>
            <a:ext uri="{FF2B5EF4-FFF2-40B4-BE49-F238E27FC236}">
              <a16:creationId xmlns:a16="http://schemas.microsoft.com/office/drawing/2014/main" id="{00000000-0008-0000-0200-00005A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0.65387</cdr:y>
    </cdr:from>
    <cdr:to>
      <cdr:x>0.72053</cdr:x>
      <cdr:y>0.71168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1364" y="2357506"/>
          <a:ext cx="1309795" cy="20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ollross/Documents/Trusted%20Location/MOS%20Estimates%20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M5">
            <v>12</v>
          </cell>
        </row>
        <row r="6">
          <cell r="M6">
            <v>1</v>
          </cell>
        </row>
        <row r="7">
          <cell r="M7">
            <v>2</v>
          </cell>
        </row>
      </sheetData>
      <sheetData sheetId="1">
        <row r="2">
          <cell r="Z2" t="str">
            <v>Sydney MSP</v>
          </cell>
        </row>
      </sheetData>
      <sheetData sheetId="2">
        <row r="4">
          <cell r="K4" t="str">
            <v>Sydney MSP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E96"/>
  <sheetViews>
    <sheetView zoomScale="85" zoomScaleNormal="85" workbookViewId="0">
      <selection activeCell="D15" sqref="D15:H25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5703125" style="1" customWidth="1"/>
    <col min="16" max="16" width="2.5703125" style="1" customWidth="1"/>
    <col min="17" max="17" width="18.425781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94" t="s">
        <v>24</v>
      </c>
      <c r="D2" s="94"/>
      <c r="E2" s="94"/>
      <c r="F2" s="94"/>
      <c r="G2" s="94"/>
      <c r="H2" s="94"/>
    </row>
    <row r="3" spans="2:31" ht="29.25" customHeight="1" x14ac:dyDescent="0.2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v>14542</v>
      </c>
      <c r="E5" s="39">
        <v>8945.59375</v>
      </c>
      <c r="F5" s="39">
        <v>6068</v>
      </c>
      <c r="G5" s="39">
        <v>519</v>
      </c>
      <c r="H5" s="39">
        <v>10460</v>
      </c>
      <c r="I5" s="1">
        <v>1</v>
      </c>
      <c r="J5" s="42">
        <v>1</v>
      </c>
      <c r="K5" s="75">
        <v>14542</v>
      </c>
      <c r="L5" s="76">
        <v>8945.59375</v>
      </c>
      <c r="M5" s="76">
        <v>6068</v>
      </c>
      <c r="N5" s="76">
        <v>519</v>
      </c>
      <c r="O5" s="77">
        <v>10460</v>
      </c>
      <c r="AC5"/>
      <c r="AD5" s="2"/>
      <c r="AE5" s="6"/>
    </row>
    <row r="6" spans="2:31" ht="12.75" x14ac:dyDescent="0.2">
      <c r="B6" s="41"/>
      <c r="C6" s="40" t="s">
        <v>13</v>
      </c>
      <c r="D6" s="39">
        <v>28638</v>
      </c>
      <c r="E6" s="39">
        <v>16031.44627</v>
      </c>
      <c r="F6" s="39">
        <v>10595</v>
      </c>
      <c r="G6" s="39">
        <v>4974</v>
      </c>
      <c r="H6" s="39">
        <v>6943</v>
      </c>
      <c r="I6" s="1">
        <v>2</v>
      </c>
      <c r="J6" s="43">
        <v>1</v>
      </c>
      <c r="K6" s="75">
        <v>10073</v>
      </c>
      <c r="L6" s="76">
        <v>4968.9999200000002</v>
      </c>
      <c r="M6" s="76">
        <v>3741</v>
      </c>
      <c r="N6" s="76">
        <v>148</v>
      </c>
      <c r="O6" s="78">
        <v>4786</v>
      </c>
      <c r="AC6"/>
      <c r="AD6" s="2"/>
    </row>
    <row r="7" spans="2:31" ht="12.75" x14ac:dyDescent="0.2">
      <c r="I7" s="1">
        <v>3</v>
      </c>
      <c r="J7" s="43">
        <v>1</v>
      </c>
      <c r="K7" s="75">
        <v>7689</v>
      </c>
      <c r="L7" s="76">
        <v>4353.9995600000002</v>
      </c>
      <c r="M7" s="76">
        <v>3033</v>
      </c>
      <c r="N7" s="76">
        <v>107</v>
      </c>
      <c r="O7" s="78">
        <v>4336</v>
      </c>
      <c r="W7" s="5"/>
      <c r="AC7"/>
      <c r="AD7" s="2"/>
    </row>
    <row r="8" spans="2:31" ht="12.75" x14ac:dyDescent="0.2">
      <c r="I8" s="1">
        <v>4</v>
      </c>
      <c r="J8" s="43">
        <v>1</v>
      </c>
      <c r="K8" s="75">
        <v>6123</v>
      </c>
      <c r="L8" s="76">
        <v>3876.3521099999998</v>
      </c>
      <c r="M8" s="76">
        <v>2971</v>
      </c>
      <c r="N8" s="76">
        <v>89</v>
      </c>
      <c r="O8" s="78">
        <v>3459</v>
      </c>
      <c r="W8" s="5"/>
      <c r="AC8"/>
      <c r="AD8" s="2"/>
    </row>
    <row r="9" spans="2:31" ht="12.75" x14ac:dyDescent="0.2">
      <c r="I9" s="1">
        <v>5</v>
      </c>
      <c r="J9" s="43">
        <v>1</v>
      </c>
      <c r="K9" s="75">
        <v>5093</v>
      </c>
      <c r="L9" s="76">
        <v>3494.9996900000001</v>
      </c>
      <c r="M9" s="76">
        <v>2703</v>
      </c>
      <c r="N9" s="76">
        <v>76</v>
      </c>
      <c r="O9" s="78">
        <v>3230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75">
        <v>3902</v>
      </c>
      <c r="L10" s="76">
        <v>2949.9883100000002</v>
      </c>
      <c r="M10" s="76">
        <v>2217</v>
      </c>
      <c r="N10" s="76">
        <v>70</v>
      </c>
      <c r="O10" s="78">
        <v>2935</v>
      </c>
      <c r="W10" s="5"/>
      <c r="AC10"/>
      <c r="AD10" s="2"/>
    </row>
    <row r="11" spans="2:31" ht="12.75" customHeight="1" x14ac:dyDescent="0.2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75">
        <v>2226</v>
      </c>
      <c r="L11" s="76">
        <v>2535.9997600000002</v>
      </c>
      <c r="M11" s="76">
        <v>2083</v>
      </c>
      <c r="N11" s="76">
        <v>67</v>
      </c>
      <c r="O11" s="78">
        <v>2771</v>
      </c>
      <c r="W11" s="5"/>
      <c r="AC11"/>
      <c r="AD11" s="2"/>
    </row>
    <row r="12" spans="2:31" ht="12.75" x14ac:dyDescent="0.2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75">
        <v>1710</v>
      </c>
      <c r="L12" s="76">
        <v>2397.9999200000002</v>
      </c>
      <c r="M12" s="76">
        <v>1908</v>
      </c>
      <c r="N12" s="76">
        <v>63</v>
      </c>
      <c r="O12" s="78">
        <v>2525</v>
      </c>
      <c r="W12" s="5"/>
      <c r="AC12"/>
      <c r="AD12" s="2"/>
    </row>
    <row r="13" spans="2:31" ht="12.75" x14ac:dyDescent="0.2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75">
        <v>1089</v>
      </c>
      <c r="L13" s="76">
        <v>2158.3124899999998</v>
      </c>
      <c r="M13" s="76">
        <v>1719</v>
      </c>
      <c r="N13" s="76">
        <v>61</v>
      </c>
      <c r="O13" s="78">
        <v>2153</v>
      </c>
      <c r="W13" s="5"/>
      <c r="AC13"/>
      <c r="AD13" s="2"/>
    </row>
    <row r="14" spans="2:31" ht="12.75" customHeight="1" x14ac:dyDescent="0.2">
      <c r="C14" s="60"/>
      <c r="D14" s="58" t="s">
        <v>7</v>
      </c>
      <c r="E14" s="58" t="s">
        <v>5</v>
      </c>
      <c r="F14" s="58" t="s">
        <v>6</v>
      </c>
      <c r="G14" s="58" t="s">
        <v>15</v>
      </c>
      <c r="H14" s="59" t="s">
        <v>14</v>
      </c>
      <c r="I14" s="1">
        <v>10</v>
      </c>
      <c r="J14" s="43">
        <v>1</v>
      </c>
      <c r="K14" s="75">
        <v>423</v>
      </c>
      <c r="L14" s="76">
        <v>1984.47461</v>
      </c>
      <c r="M14" s="76">
        <v>1481</v>
      </c>
      <c r="N14" s="76">
        <v>59</v>
      </c>
      <c r="O14" s="78">
        <v>1964</v>
      </c>
      <c r="W14" s="5"/>
      <c r="AC14"/>
      <c r="AD14" s="2"/>
    </row>
    <row r="15" spans="2:31" ht="12.75" customHeight="1" x14ac:dyDescent="0.2">
      <c r="C15" s="61" t="s">
        <v>0</v>
      </c>
      <c r="D15" s="76">
        <v>14542</v>
      </c>
      <c r="E15" s="76">
        <v>8945.59375</v>
      </c>
      <c r="F15" s="76">
        <v>6068</v>
      </c>
      <c r="G15" s="76">
        <v>519</v>
      </c>
      <c r="H15" s="77">
        <v>10460</v>
      </c>
      <c r="I15" s="1">
        <v>11</v>
      </c>
      <c r="J15" s="43">
        <v>1</v>
      </c>
      <c r="K15" s="75">
        <v>0</v>
      </c>
      <c r="L15" s="76">
        <v>1700.2129</v>
      </c>
      <c r="M15" s="76">
        <v>1410</v>
      </c>
      <c r="N15" s="76">
        <v>55</v>
      </c>
      <c r="O15" s="78">
        <v>1839</v>
      </c>
      <c r="W15" s="8"/>
      <c r="AC15"/>
      <c r="AD15" s="2"/>
    </row>
    <row r="16" spans="2:31" ht="12.75" x14ac:dyDescent="0.2">
      <c r="C16" s="62">
        <v>0.95</v>
      </c>
      <c r="D16" s="76">
        <v>8881</v>
      </c>
      <c r="E16" s="76">
        <v>4661.4997400000002</v>
      </c>
      <c r="F16" s="76">
        <v>3387</v>
      </c>
      <c r="G16" s="76">
        <v>127.5</v>
      </c>
      <c r="H16" s="78">
        <v>4561</v>
      </c>
      <c r="I16" s="1">
        <v>12</v>
      </c>
      <c r="J16" s="43">
        <v>1</v>
      </c>
      <c r="K16" s="75">
        <v>-342</v>
      </c>
      <c r="L16" s="76">
        <v>1583.60204</v>
      </c>
      <c r="M16" s="76">
        <v>1248</v>
      </c>
      <c r="N16" s="76">
        <v>54</v>
      </c>
      <c r="O16" s="78">
        <v>1729</v>
      </c>
      <c r="W16" s="8"/>
      <c r="AC16"/>
      <c r="AD16" s="2"/>
    </row>
    <row r="17" spans="2:30" ht="12.75" x14ac:dyDescent="0.2">
      <c r="C17" s="63">
        <v>0.75</v>
      </c>
      <c r="D17" s="76">
        <v>1399.5</v>
      </c>
      <c r="E17" s="76">
        <v>2278.1562050000002</v>
      </c>
      <c r="F17" s="76">
        <v>1813.5</v>
      </c>
      <c r="G17" s="76">
        <v>62</v>
      </c>
      <c r="H17" s="78">
        <v>2339</v>
      </c>
      <c r="I17" s="1">
        <v>13</v>
      </c>
      <c r="J17" s="43">
        <v>1</v>
      </c>
      <c r="K17" s="75">
        <v>-939</v>
      </c>
      <c r="L17" s="76">
        <v>1530.8775599999999</v>
      </c>
      <c r="M17" s="76">
        <v>1035</v>
      </c>
      <c r="N17" s="76">
        <v>53</v>
      </c>
      <c r="O17" s="78">
        <v>1610</v>
      </c>
      <c r="W17" s="5"/>
      <c r="AC17"/>
      <c r="AD17" s="2"/>
    </row>
    <row r="18" spans="2:30" ht="12.75" x14ac:dyDescent="0.2">
      <c r="C18" s="63">
        <v>0.5</v>
      </c>
      <c r="D18" s="76">
        <v>-2826</v>
      </c>
      <c r="E18" s="76">
        <v>645.99962000000005</v>
      </c>
      <c r="F18" s="76">
        <v>587</v>
      </c>
      <c r="G18" s="76">
        <v>42</v>
      </c>
      <c r="H18" s="78">
        <v>1127</v>
      </c>
      <c r="I18" s="1">
        <v>14</v>
      </c>
      <c r="J18" s="43">
        <v>1</v>
      </c>
      <c r="K18" s="75">
        <v>-1278</v>
      </c>
      <c r="L18" s="76">
        <v>1185.11717</v>
      </c>
      <c r="M18" s="76">
        <v>902</v>
      </c>
      <c r="N18" s="76">
        <v>50</v>
      </c>
      <c r="O18" s="78">
        <v>1404</v>
      </c>
      <c r="W18" s="5"/>
      <c r="AC18"/>
      <c r="AD18" s="2"/>
    </row>
    <row r="19" spans="2:30" ht="12.75" x14ac:dyDescent="0.2">
      <c r="C19" s="63">
        <v>0.25</v>
      </c>
      <c r="D19" s="76">
        <v>-7369.5</v>
      </c>
      <c r="E19" s="76">
        <v>-1506.18021</v>
      </c>
      <c r="F19" s="76">
        <v>-922</v>
      </c>
      <c r="G19" s="76">
        <v>7</v>
      </c>
      <c r="H19" s="78">
        <v>-89.5</v>
      </c>
      <c r="I19" s="1">
        <v>15</v>
      </c>
      <c r="J19" s="43">
        <v>1</v>
      </c>
      <c r="K19" s="75">
        <v>-1615</v>
      </c>
      <c r="L19" s="76">
        <v>934.87356</v>
      </c>
      <c r="M19" s="76">
        <v>741</v>
      </c>
      <c r="N19" s="76">
        <v>48</v>
      </c>
      <c r="O19" s="78">
        <v>1287</v>
      </c>
      <c r="P19" s="4"/>
      <c r="W19" s="5"/>
      <c r="AC19"/>
      <c r="AD19" s="2"/>
    </row>
    <row r="20" spans="2:30" ht="12.75" x14ac:dyDescent="0.2">
      <c r="C20" s="62">
        <v>0.05</v>
      </c>
      <c r="D20" s="76">
        <v>-14488.5</v>
      </c>
      <c r="E20" s="76">
        <v>-3817.5802450000001</v>
      </c>
      <c r="F20" s="76">
        <v>-3082</v>
      </c>
      <c r="G20" s="76">
        <v>-885.5</v>
      </c>
      <c r="H20" s="78">
        <v>-2470.5</v>
      </c>
      <c r="I20" s="1">
        <v>16</v>
      </c>
      <c r="J20" s="43">
        <v>1</v>
      </c>
      <c r="K20" s="75">
        <v>-2826</v>
      </c>
      <c r="L20" s="76">
        <v>645.99962000000005</v>
      </c>
      <c r="M20" s="76">
        <v>587</v>
      </c>
      <c r="N20" s="76">
        <v>42</v>
      </c>
      <c r="O20" s="78">
        <v>1127</v>
      </c>
      <c r="P20" s="4"/>
      <c r="W20" s="5"/>
      <c r="AC20"/>
      <c r="AD20" s="2"/>
    </row>
    <row r="21" spans="2:30" ht="12.75" x14ac:dyDescent="0.2">
      <c r="C21" s="64" t="s">
        <v>3</v>
      </c>
      <c r="D21" s="76">
        <v>-28638</v>
      </c>
      <c r="E21" s="76">
        <v>-16031.44627</v>
      </c>
      <c r="F21" s="76">
        <v>-10595</v>
      </c>
      <c r="G21" s="76">
        <v>-4974</v>
      </c>
      <c r="H21" s="78">
        <v>-6943</v>
      </c>
      <c r="I21" s="1">
        <v>17</v>
      </c>
      <c r="J21" s="43">
        <v>1</v>
      </c>
      <c r="K21" s="75">
        <v>-3086</v>
      </c>
      <c r="L21" s="76">
        <v>469.30342000000002</v>
      </c>
      <c r="M21" s="76">
        <v>490</v>
      </c>
      <c r="N21" s="76">
        <v>39</v>
      </c>
      <c r="O21" s="78">
        <v>891</v>
      </c>
      <c r="P21" s="4"/>
      <c r="W21" s="5"/>
      <c r="AC21"/>
      <c r="AD21" s="2"/>
    </row>
    <row r="22" spans="2:30" ht="12.75" x14ac:dyDescent="0.2">
      <c r="C22" s="65" t="s">
        <v>1</v>
      </c>
      <c r="D22" s="79">
        <v>-2948.4193548387098</v>
      </c>
      <c r="E22" s="79">
        <v>216.34235354838623</v>
      </c>
      <c r="F22" s="79">
        <v>251.09677419354838</v>
      </c>
      <c r="G22" s="79">
        <v>-185.41935483870967</v>
      </c>
      <c r="H22" s="77">
        <v>1096.8387096774193</v>
      </c>
      <c r="I22" s="1">
        <v>18</v>
      </c>
      <c r="J22" s="43">
        <v>1</v>
      </c>
      <c r="K22" s="75">
        <v>-3547</v>
      </c>
      <c r="L22" s="76">
        <v>316.06833999999998</v>
      </c>
      <c r="M22" s="76">
        <v>256</v>
      </c>
      <c r="N22" s="76">
        <v>35</v>
      </c>
      <c r="O22" s="78">
        <v>730</v>
      </c>
      <c r="P22" s="4"/>
      <c r="W22" s="5"/>
    </row>
    <row r="23" spans="2:30" ht="12.75" x14ac:dyDescent="0.2">
      <c r="C23" s="66" t="s">
        <v>4</v>
      </c>
      <c r="D23" s="80">
        <v>8250.3323439087126</v>
      </c>
      <c r="E23" s="80">
        <v>4133.4291889023116</v>
      </c>
      <c r="F23" s="80">
        <v>2870.7767515063319</v>
      </c>
      <c r="G23" s="80">
        <v>929.67201292332288</v>
      </c>
      <c r="H23" s="81">
        <v>2886.8818714635599</v>
      </c>
      <c r="I23" s="1">
        <v>19</v>
      </c>
      <c r="J23" s="43">
        <v>1</v>
      </c>
      <c r="K23" s="75">
        <v>-4120</v>
      </c>
      <c r="L23" s="76">
        <v>4.8492300000000004</v>
      </c>
      <c r="M23" s="76">
        <v>51</v>
      </c>
      <c r="N23" s="76">
        <v>34</v>
      </c>
      <c r="O23" s="78">
        <v>510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67" t="s">
        <v>8</v>
      </c>
      <c r="D24" s="82">
        <v>0.35483870967741937</v>
      </c>
      <c r="E24" s="82">
        <v>0.61290322580645162</v>
      </c>
      <c r="F24" s="82">
        <v>0.61290322580645162</v>
      </c>
      <c r="G24" s="82">
        <v>0.77419354838709675</v>
      </c>
      <c r="H24" s="83">
        <v>0.70967741935483875</v>
      </c>
      <c r="I24" s="1">
        <v>20</v>
      </c>
      <c r="J24" s="43">
        <v>1</v>
      </c>
      <c r="K24" s="75">
        <v>-4738</v>
      </c>
      <c r="L24" s="76">
        <v>-271.73237999999998</v>
      </c>
      <c r="M24" s="76">
        <v>-44</v>
      </c>
      <c r="N24" s="76">
        <v>32</v>
      </c>
      <c r="O24" s="78">
        <v>456</v>
      </c>
      <c r="P24" s="4"/>
      <c r="Q24" s="94" t="s">
        <v>16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</row>
    <row r="25" spans="2:30" ht="12.75" customHeight="1" x14ac:dyDescent="0.2">
      <c r="C25" s="68" t="s">
        <v>9</v>
      </c>
      <c r="D25" s="84">
        <v>0.64516129032258063</v>
      </c>
      <c r="E25" s="84">
        <v>0.38709677419354838</v>
      </c>
      <c r="F25" s="84">
        <v>0.38709677419354838</v>
      </c>
      <c r="G25" s="84">
        <v>0.22580645161290325</v>
      </c>
      <c r="H25" s="85">
        <v>0.29032258064516125</v>
      </c>
      <c r="I25" s="1">
        <v>21</v>
      </c>
      <c r="J25" s="43">
        <v>1</v>
      </c>
      <c r="K25" s="75">
        <v>-5638</v>
      </c>
      <c r="L25" s="76">
        <v>-527.99977000000001</v>
      </c>
      <c r="M25" s="76">
        <v>-252</v>
      </c>
      <c r="N25" s="76">
        <v>23</v>
      </c>
      <c r="O25" s="78">
        <v>313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</row>
    <row r="26" spans="2:30" ht="12.75" x14ac:dyDescent="0.2">
      <c r="C26" s="49" t="s">
        <v>2</v>
      </c>
      <c r="D26" s="50">
        <f>MEDIAN(K5:K35)</f>
        <v>-2826</v>
      </c>
      <c r="E26" s="50">
        <f>MEDIAN(L5:L35)</f>
        <v>645.99962000000005</v>
      </c>
      <c r="F26" s="50">
        <f>MEDIAN(M5:M35)</f>
        <v>587</v>
      </c>
      <c r="G26" s="50">
        <f>MEDIAN(N5:N35)</f>
        <v>42</v>
      </c>
      <c r="H26" s="50">
        <f>MEDIAN(O5:O35)</f>
        <v>1127</v>
      </c>
      <c r="I26" s="1">
        <v>22</v>
      </c>
      <c r="J26" s="43">
        <v>1</v>
      </c>
      <c r="K26" s="75">
        <v>-6328</v>
      </c>
      <c r="L26" s="76">
        <v>-849.99951999999996</v>
      </c>
      <c r="M26" s="76">
        <v>-471</v>
      </c>
      <c r="N26" s="76">
        <v>16</v>
      </c>
      <c r="O26" s="78">
        <v>126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75">
        <v>-7055</v>
      </c>
      <c r="L27" s="76">
        <v>-1222.3596199999999</v>
      </c>
      <c r="M27" s="76">
        <v>-779</v>
      </c>
      <c r="N27" s="76">
        <v>10</v>
      </c>
      <c r="O27" s="78">
        <v>-17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75">
        <v>-7684</v>
      </c>
      <c r="L28" s="76">
        <v>-1790.0008</v>
      </c>
      <c r="M28" s="76">
        <v>-1065</v>
      </c>
      <c r="N28" s="76">
        <v>4</v>
      </c>
      <c r="O28" s="78">
        <v>-162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75">
        <v>-8292</v>
      </c>
      <c r="L29" s="76">
        <v>-2202.7343799999999</v>
      </c>
      <c r="M29" s="76">
        <v>-1241</v>
      </c>
      <c r="N29" s="76">
        <v>-41</v>
      </c>
      <c r="O29" s="78">
        <v>-566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75">
        <v>-8820</v>
      </c>
      <c r="L30" s="76">
        <v>-2697.9668000000001</v>
      </c>
      <c r="M30" s="76">
        <v>-1745</v>
      </c>
      <c r="N30" s="76">
        <v>-123</v>
      </c>
      <c r="O30" s="78">
        <v>-1034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57">
        <v>1</v>
      </c>
      <c r="K31" s="75">
        <v>-9368</v>
      </c>
      <c r="L31" s="76">
        <v>-2851.6113300000002</v>
      </c>
      <c r="M31" s="76">
        <v>-1965</v>
      </c>
      <c r="N31" s="76">
        <v>-272</v>
      </c>
      <c r="O31" s="78">
        <v>-1250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57">
        <v>1</v>
      </c>
      <c r="K32" s="75">
        <v>-10980</v>
      </c>
      <c r="L32" s="76">
        <v>-3249.99964</v>
      </c>
      <c r="M32" s="76">
        <v>-2539</v>
      </c>
      <c r="N32" s="76">
        <v>-321</v>
      </c>
      <c r="O32" s="78">
        <v>-1726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57">
        <v>1</v>
      </c>
      <c r="K33" s="75">
        <v>-13672</v>
      </c>
      <c r="L33" s="76">
        <v>-3591.1113500000001</v>
      </c>
      <c r="M33" s="76">
        <v>-2766</v>
      </c>
      <c r="N33" s="76">
        <v>-627</v>
      </c>
      <c r="O33" s="78">
        <v>-1970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57">
        <v>1</v>
      </c>
      <c r="K34" s="75">
        <v>-15305</v>
      </c>
      <c r="L34" s="76">
        <v>-4044.0491400000001</v>
      </c>
      <c r="M34" s="76">
        <v>-3398</v>
      </c>
      <c r="N34" s="76">
        <v>-1144</v>
      </c>
      <c r="O34" s="78">
        <v>-2971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86">
        <v>-28638</v>
      </c>
      <c r="L35" s="80">
        <v>-16031.44627</v>
      </c>
      <c r="M35" s="80">
        <v>-10595</v>
      </c>
      <c r="N35" s="80">
        <v>-4974</v>
      </c>
      <c r="O35" s="81">
        <v>-6943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3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B2:AE96"/>
  <sheetViews>
    <sheetView zoomScale="85" zoomScaleNormal="85" workbookViewId="0">
      <selection activeCell="D15" sqref="D15:H25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5703125" style="1" customWidth="1"/>
    <col min="16" max="16" width="2.5703125" style="1" customWidth="1"/>
    <col min="17" max="17" width="18.425781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94" t="s">
        <v>23</v>
      </c>
      <c r="D2" s="94"/>
      <c r="E2" s="94"/>
      <c r="F2" s="94"/>
      <c r="G2" s="94"/>
      <c r="H2" s="94"/>
    </row>
    <row r="3" spans="2:31" ht="29.25" customHeight="1" x14ac:dyDescent="0.2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v>19788</v>
      </c>
      <c r="E5" s="39">
        <v>5345.5113199999996</v>
      </c>
      <c r="F5" s="39">
        <v>6682</v>
      </c>
      <c r="G5" s="39">
        <v>1517</v>
      </c>
      <c r="H5" s="39">
        <v>7839</v>
      </c>
      <c r="I5" s="1">
        <v>1</v>
      </c>
      <c r="J5" s="42">
        <v>1</v>
      </c>
      <c r="K5" s="75">
        <v>19788</v>
      </c>
      <c r="L5" s="79">
        <v>5345.5113199999996</v>
      </c>
      <c r="M5" s="79">
        <v>6682</v>
      </c>
      <c r="N5" s="79">
        <v>1517</v>
      </c>
      <c r="O5" s="77">
        <v>7839</v>
      </c>
      <c r="AC5"/>
      <c r="AD5" s="2"/>
      <c r="AE5" s="6"/>
    </row>
    <row r="6" spans="2:31" ht="12.75" x14ac:dyDescent="0.2">
      <c r="B6" s="41"/>
      <c r="C6" s="40" t="s">
        <v>13</v>
      </c>
      <c r="D6" s="39">
        <v>40396</v>
      </c>
      <c r="E6" s="39">
        <v>18654.902199999</v>
      </c>
      <c r="F6" s="39">
        <v>10302</v>
      </c>
      <c r="G6" s="39">
        <v>5941</v>
      </c>
      <c r="H6" s="39">
        <v>7263</v>
      </c>
      <c r="I6" s="1">
        <v>2</v>
      </c>
      <c r="J6" s="43">
        <v>1</v>
      </c>
      <c r="K6" s="75">
        <v>8368</v>
      </c>
      <c r="L6" s="76">
        <v>4323.94776</v>
      </c>
      <c r="M6" s="76">
        <v>3442</v>
      </c>
      <c r="N6" s="76">
        <v>245</v>
      </c>
      <c r="O6" s="78">
        <v>4625</v>
      </c>
      <c r="AC6"/>
      <c r="AD6" s="2"/>
    </row>
    <row r="7" spans="2:31" ht="12.75" x14ac:dyDescent="0.2">
      <c r="I7" s="1">
        <v>3</v>
      </c>
      <c r="J7" s="43">
        <v>1</v>
      </c>
      <c r="K7" s="75">
        <v>6771</v>
      </c>
      <c r="L7" s="76">
        <v>3780.9814299999998</v>
      </c>
      <c r="M7" s="76">
        <v>2408</v>
      </c>
      <c r="N7" s="76">
        <v>148</v>
      </c>
      <c r="O7" s="78">
        <v>4317</v>
      </c>
      <c r="W7" s="5"/>
      <c r="AC7"/>
      <c r="AD7" s="2"/>
    </row>
    <row r="8" spans="2:31" ht="12.75" x14ac:dyDescent="0.2">
      <c r="I8" s="1">
        <v>4</v>
      </c>
      <c r="J8" s="43">
        <v>1</v>
      </c>
      <c r="K8" s="75">
        <v>5431</v>
      </c>
      <c r="L8" s="76">
        <v>3580.5217200000002</v>
      </c>
      <c r="M8" s="76">
        <v>2054</v>
      </c>
      <c r="N8" s="76">
        <v>109</v>
      </c>
      <c r="O8" s="78">
        <v>3643</v>
      </c>
      <c r="W8" s="5"/>
      <c r="AC8"/>
      <c r="AD8" s="2"/>
    </row>
    <row r="9" spans="2:31" ht="12.75" x14ac:dyDescent="0.2">
      <c r="I9" s="1">
        <v>5</v>
      </c>
      <c r="J9" s="43">
        <v>1</v>
      </c>
      <c r="K9" s="75">
        <v>4454</v>
      </c>
      <c r="L9" s="76">
        <v>3240.00047</v>
      </c>
      <c r="M9" s="76">
        <v>1789</v>
      </c>
      <c r="N9" s="76">
        <v>101</v>
      </c>
      <c r="O9" s="78">
        <v>3267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75">
        <v>3110</v>
      </c>
      <c r="L10" s="76">
        <v>2940.9998700000001</v>
      </c>
      <c r="M10" s="76">
        <v>1554</v>
      </c>
      <c r="N10" s="76">
        <v>90</v>
      </c>
      <c r="O10" s="78">
        <v>3046</v>
      </c>
      <c r="W10" s="5"/>
      <c r="AC10"/>
      <c r="AD10" s="2"/>
    </row>
    <row r="11" spans="2:31" ht="12.75" customHeight="1" x14ac:dyDescent="0.2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75">
        <v>2042</v>
      </c>
      <c r="L11" s="76">
        <v>2760.99946</v>
      </c>
      <c r="M11" s="76">
        <v>1292</v>
      </c>
      <c r="N11" s="76">
        <v>85</v>
      </c>
      <c r="O11" s="78">
        <v>2786</v>
      </c>
      <c r="W11" s="5"/>
      <c r="AC11"/>
      <c r="AD11" s="2"/>
    </row>
    <row r="12" spans="2:31" ht="12.75" customHeight="1" x14ac:dyDescent="0.2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75">
        <v>1118</v>
      </c>
      <c r="L12" s="76">
        <v>2287.7382899999998</v>
      </c>
      <c r="M12" s="76">
        <v>1195</v>
      </c>
      <c r="N12" s="76">
        <v>75</v>
      </c>
      <c r="O12" s="78">
        <v>2324</v>
      </c>
      <c r="W12" s="5"/>
      <c r="AC12"/>
      <c r="AD12" s="2"/>
    </row>
    <row r="13" spans="2:31" ht="12.75" x14ac:dyDescent="0.2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75">
        <v>352</v>
      </c>
      <c r="L13" s="76">
        <v>2139.15265</v>
      </c>
      <c r="M13" s="76">
        <v>1068</v>
      </c>
      <c r="N13" s="76">
        <v>66</v>
      </c>
      <c r="O13" s="78">
        <v>2166</v>
      </c>
      <c r="W13" s="5"/>
      <c r="AC13"/>
      <c r="AD13" s="2"/>
    </row>
    <row r="14" spans="2:31" ht="12.75" customHeight="1" x14ac:dyDescent="0.2">
      <c r="C14" s="19"/>
      <c r="D14" s="46" t="s">
        <v>7</v>
      </c>
      <c r="E14" s="47" t="s">
        <v>5</v>
      </c>
      <c r="F14" s="47" t="s">
        <v>6</v>
      </c>
      <c r="G14" s="47" t="s">
        <v>15</v>
      </c>
      <c r="H14" s="48" t="s">
        <v>14</v>
      </c>
      <c r="I14" s="1">
        <v>10</v>
      </c>
      <c r="J14" s="43">
        <v>1</v>
      </c>
      <c r="K14" s="75">
        <v>-82</v>
      </c>
      <c r="L14" s="76">
        <v>2017.0001600000001</v>
      </c>
      <c r="M14" s="76">
        <v>769</v>
      </c>
      <c r="N14" s="76">
        <v>63</v>
      </c>
      <c r="O14" s="78">
        <v>2066</v>
      </c>
      <c r="W14" s="5"/>
      <c r="AC14"/>
      <c r="AD14" s="2"/>
    </row>
    <row r="15" spans="2:31" ht="12.75" customHeight="1" x14ac:dyDescent="0.2">
      <c r="C15" s="51" t="s">
        <v>0</v>
      </c>
      <c r="D15" s="87">
        <v>19788</v>
      </c>
      <c r="E15" s="79">
        <v>5345.5113199999996</v>
      </c>
      <c r="F15" s="79">
        <v>6682</v>
      </c>
      <c r="G15" s="79">
        <v>1517</v>
      </c>
      <c r="H15" s="77">
        <v>7839</v>
      </c>
      <c r="I15" s="1">
        <v>11</v>
      </c>
      <c r="J15" s="43">
        <v>1</v>
      </c>
      <c r="K15" s="75">
        <v>-700</v>
      </c>
      <c r="L15" s="76">
        <v>1792.9997900000001</v>
      </c>
      <c r="M15" s="76">
        <v>717</v>
      </c>
      <c r="N15" s="76">
        <v>61</v>
      </c>
      <c r="O15" s="78">
        <v>1666</v>
      </c>
      <c r="W15" s="8"/>
      <c r="AC15"/>
      <c r="AD15" s="2"/>
    </row>
    <row r="16" spans="2:31" ht="12.75" x14ac:dyDescent="0.2">
      <c r="C16" s="52">
        <v>0.95</v>
      </c>
      <c r="D16" s="75">
        <v>7569.5</v>
      </c>
      <c r="E16" s="76">
        <v>4052.4645949999999</v>
      </c>
      <c r="F16" s="76">
        <v>2925</v>
      </c>
      <c r="G16" s="76">
        <v>196.5</v>
      </c>
      <c r="H16" s="78">
        <v>4471</v>
      </c>
      <c r="I16" s="1">
        <v>12</v>
      </c>
      <c r="J16" s="43">
        <v>1</v>
      </c>
      <c r="K16" s="75">
        <v>-1556</v>
      </c>
      <c r="L16" s="76">
        <v>1654.4023500000001</v>
      </c>
      <c r="M16" s="76">
        <v>538</v>
      </c>
      <c r="N16" s="76">
        <v>57</v>
      </c>
      <c r="O16" s="78">
        <v>1351</v>
      </c>
      <c r="W16" s="8"/>
      <c r="AC16"/>
      <c r="AD16" s="2"/>
    </row>
    <row r="17" spans="2:30" ht="12.75" x14ac:dyDescent="0.2">
      <c r="C17" s="53">
        <v>0.75</v>
      </c>
      <c r="D17" s="75">
        <v>735</v>
      </c>
      <c r="E17" s="76">
        <v>2213.4454699999997</v>
      </c>
      <c r="F17" s="76">
        <v>1131.5</v>
      </c>
      <c r="G17" s="76">
        <v>70.5</v>
      </c>
      <c r="H17" s="78">
        <v>2245</v>
      </c>
      <c r="I17" s="1">
        <v>13</v>
      </c>
      <c r="J17" s="43">
        <v>1</v>
      </c>
      <c r="K17" s="75">
        <v>-2453</v>
      </c>
      <c r="L17" s="76">
        <v>1464.5963999999999</v>
      </c>
      <c r="M17" s="76">
        <v>352</v>
      </c>
      <c r="N17" s="76">
        <v>55</v>
      </c>
      <c r="O17" s="78">
        <v>1030</v>
      </c>
      <c r="W17" s="5"/>
      <c r="AC17"/>
      <c r="AD17" s="2"/>
    </row>
    <row r="18" spans="2:30" ht="12.75" x14ac:dyDescent="0.2">
      <c r="C18" s="53">
        <v>0.5</v>
      </c>
      <c r="D18" s="75">
        <v>-4196</v>
      </c>
      <c r="E18" s="76">
        <v>1128.2936</v>
      </c>
      <c r="F18" s="76">
        <v>-105</v>
      </c>
      <c r="G18" s="76">
        <v>38</v>
      </c>
      <c r="H18" s="78">
        <v>301</v>
      </c>
      <c r="I18" s="1">
        <v>14</v>
      </c>
      <c r="J18" s="43">
        <v>1</v>
      </c>
      <c r="K18" s="75">
        <v>-3309</v>
      </c>
      <c r="L18" s="76">
        <v>1310.6972699999999</v>
      </c>
      <c r="M18" s="76">
        <v>239</v>
      </c>
      <c r="N18" s="76">
        <v>51</v>
      </c>
      <c r="O18" s="78">
        <v>751</v>
      </c>
      <c r="W18" s="5"/>
      <c r="AC18"/>
      <c r="AD18" s="2"/>
    </row>
    <row r="19" spans="2:30" ht="12.75" x14ac:dyDescent="0.2">
      <c r="C19" s="53">
        <v>0.25</v>
      </c>
      <c r="D19" s="75">
        <v>-8856.5</v>
      </c>
      <c r="E19" s="76">
        <v>44.469094999999996</v>
      </c>
      <c r="F19" s="76">
        <v>-1993</v>
      </c>
      <c r="G19" s="76">
        <v>-73</v>
      </c>
      <c r="H19" s="78">
        <v>-1989</v>
      </c>
      <c r="I19" s="1">
        <v>15</v>
      </c>
      <c r="J19" s="43">
        <v>1</v>
      </c>
      <c r="K19" s="75">
        <v>-3792</v>
      </c>
      <c r="L19" s="76">
        <v>1203.0060800000001</v>
      </c>
      <c r="M19" s="76">
        <v>42</v>
      </c>
      <c r="N19" s="76">
        <v>43</v>
      </c>
      <c r="O19" s="78">
        <v>594</v>
      </c>
      <c r="P19" s="4"/>
      <c r="W19" s="5"/>
      <c r="AC19"/>
      <c r="AD19" s="2"/>
    </row>
    <row r="20" spans="2:30" ht="12.75" x14ac:dyDescent="0.2">
      <c r="C20" s="52">
        <v>0.05</v>
      </c>
      <c r="D20" s="75">
        <v>-17236</v>
      </c>
      <c r="E20" s="76">
        <v>-2439.4560650000003</v>
      </c>
      <c r="F20" s="76">
        <v>-3654.5</v>
      </c>
      <c r="G20" s="76">
        <v>-1798.5</v>
      </c>
      <c r="H20" s="78">
        <v>-4760</v>
      </c>
      <c r="I20" s="1">
        <v>16</v>
      </c>
      <c r="J20" s="43">
        <v>1</v>
      </c>
      <c r="K20" s="75">
        <v>-4196</v>
      </c>
      <c r="L20" s="76">
        <v>1128.2936</v>
      </c>
      <c r="M20" s="76">
        <v>-105</v>
      </c>
      <c r="N20" s="76">
        <v>38</v>
      </c>
      <c r="O20" s="78">
        <v>301</v>
      </c>
      <c r="P20" s="4"/>
      <c r="W20" s="5"/>
      <c r="AC20"/>
      <c r="AD20" s="2"/>
    </row>
    <row r="21" spans="2:30" ht="12.75" x14ac:dyDescent="0.2">
      <c r="C21" s="54" t="s">
        <v>3</v>
      </c>
      <c r="D21" s="86">
        <v>-40396</v>
      </c>
      <c r="E21" s="80">
        <v>-18654.902199999</v>
      </c>
      <c r="F21" s="80">
        <v>-10302</v>
      </c>
      <c r="G21" s="80">
        <v>-5941</v>
      </c>
      <c r="H21" s="81">
        <v>-7263</v>
      </c>
      <c r="I21" s="1">
        <v>17</v>
      </c>
      <c r="J21" s="43">
        <v>1</v>
      </c>
      <c r="K21" s="75">
        <v>-4599</v>
      </c>
      <c r="L21" s="76">
        <v>1017.99875</v>
      </c>
      <c r="M21" s="76">
        <v>-271</v>
      </c>
      <c r="N21" s="76">
        <v>34</v>
      </c>
      <c r="O21" s="78">
        <v>6</v>
      </c>
      <c r="P21" s="4"/>
      <c r="W21" s="5"/>
      <c r="AC21"/>
      <c r="AD21" s="2"/>
    </row>
    <row r="22" spans="2:30" ht="12.75" x14ac:dyDescent="0.2">
      <c r="C22" s="55" t="s">
        <v>1</v>
      </c>
      <c r="D22" s="87">
        <v>-4774.1290322580644</v>
      </c>
      <c r="E22" s="79">
        <v>576.8570109677737</v>
      </c>
      <c r="F22" s="79">
        <v>-453.25806451612902</v>
      </c>
      <c r="G22" s="79">
        <v>-279.35483870967744</v>
      </c>
      <c r="H22" s="77">
        <v>73.451612903225808</v>
      </c>
      <c r="I22" s="1">
        <v>18</v>
      </c>
      <c r="J22" s="43">
        <v>1</v>
      </c>
      <c r="K22" s="75">
        <v>-5732</v>
      </c>
      <c r="L22" s="76">
        <v>790.16366000000005</v>
      </c>
      <c r="M22" s="76">
        <v>-561</v>
      </c>
      <c r="N22" s="76">
        <v>30</v>
      </c>
      <c r="O22" s="78">
        <v>-152</v>
      </c>
      <c r="P22" s="4"/>
      <c r="W22" s="5"/>
      <c r="AC22"/>
      <c r="AD22" s="2"/>
    </row>
    <row r="23" spans="2:30" ht="12.75" x14ac:dyDescent="0.2">
      <c r="C23" s="24" t="s">
        <v>4</v>
      </c>
      <c r="D23" s="86">
        <v>10430.903117633792</v>
      </c>
      <c r="E23" s="80">
        <v>4017.9266167305764</v>
      </c>
      <c r="F23" s="80">
        <v>2883.598931517603</v>
      </c>
      <c r="G23" s="80">
        <v>1201.9824610031294</v>
      </c>
      <c r="H23" s="81">
        <v>3290.3569597508181</v>
      </c>
      <c r="I23" s="1">
        <v>19</v>
      </c>
      <c r="J23" s="43">
        <v>1</v>
      </c>
      <c r="K23" s="75">
        <v>-6056</v>
      </c>
      <c r="L23" s="76">
        <v>678.99951999999996</v>
      </c>
      <c r="M23" s="76">
        <v>-871</v>
      </c>
      <c r="N23" s="76">
        <v>25</v>
      </c>
      <c r="O23" s="78">
        <v>-928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88">
        <v>0.29032258064516131</v>
      </c>
      <c r="E24" s="89">
        <v>0.74193548387096775</v>
      </c>
      <c r="F24" s="89">
        <v>0.4838709677419355</v>
      </c>
      <c r="G24" s="89">
        <v>0.70967741935483875</v>
      </c>
      <c r="H24" s="90">
        <v>0.54838709677419351</v>
      </c>
      <c r="I24" s="1">
        <v>20</v>
      </c>
      <c r="J24" s="43">
        <v>1</v>
      </c>
      <c r="K24" s="75">
        <v>-6674</v>
      </c>
      <c r="L24" s="76">
        <v>579.99923000000001</v>
      </c>
      <c r="M24" s="76">
        <v>-1014</v>
      </c>
      <c r="N24" s="76">
        <v>20</v>
      </c>
      <c r="O24" s="78">
        <v>-1087</v>
      </c>
      <c r="P24" s="4"/>
      <c r="Q24" s="94" t="s">
        <v>19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91">
        <v>0.70967741935483875</v>
      </c>
      <c r="E25" s="92">
        <v>0.25806451612903225</v>
      </c>
      <c r="F25" s="92">
        <v>0.5161290322580645</v>
      </c>
      <c r="G25" s="92">
        <v>0.29032258064516125</v>
      </c>
      <c r="H25" s="93">
        <v>0.45161290322580649</v>
      </c>
      <c r="I25" s="1">
        <v>21</v>
      </c>
      <c r="J25" s="43">
        <v>1</v>
      </c>
      <c r="K25" s="75">
        <v>-6905</v>
      </c>
      <c r="L25" s="76">
        <v>491.71584000000001</v>
      </c>
      <c r="M25" s="76">
        <v>-1198</v>
      </c>
      <c r="N25" s="76">
        <v>19</v>
      </c>
      <c r="O25" s="78">
        <v>-1233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  <c r="AC25"/>
      <c r="AD25" s="2"/>
    </row>
    <row r="26" spans="2:30" ht="12.75" x14ac:dyDescent="0.2">
      <c r="C26" s="49" t="s">
        <v>2</v>
      </c>
      <c r="D26" s="50">
        <f>MEDIAN(K5:K35)</f>
        <v>-4196</v>
      </c>
      <c r="E26" s="50">
        <f>MEDIAN(L5:L35)</f>
        <v>1128.2936</v>
      </c>
      <c r="F26" s="50">
        <f>MEDIAN(M5:M35)</f>
        <v>-105</v>
      </c>
      <c r="G26" s="50">
        <f>MEDIAN(N5:N35)</f>
        <v>38</v>
      </c>
      <c r="H26" s="50">
        <f>MEDIAN(O5:O35)</f>
        <v>301</v>
      </c>
      <c r="I26" s="1">
        <v>22</v>
      </c>
      <c r="J26" s="43">
        <v>1</v>
      </c>
      <c r="K26" s="75">
        <v>-7315</v>
      </c>
      <c r="L26" s="76">
        <v>385.99954000000002</v>
      </c>
      <c r="M26" s="76">
        <v>-1546</v>
      </c>
      <c r="N26" s="76">
        <v>9</v>
      </c>
      <c r="O26" s="78">
        <v>-1377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75">
        <v>-8263</v>
      </c>
      <c r="L27" s="76">
        <v>124.68769</v>
      </c>
      <c r="M27" s="76">
        <v>-1818</v>
      </c>
      <c r="N27" s="76">
        <v>-42</v>
      </c>
      <c r="O27" s="78">
        <v>-1760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75">
        <v>-9450</v>
      </c>
      <c r="L28" s="76">
        <v>-35.749499999999998</v>
      </c>
      <c r="M28" s="76">
        <v>-2168</v>
      </c>
      <c r="N28" s="76">
        <v>-104</v>
      </c>
      <c r="O28" s="78">
        <v>-2218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75">
        <v>-11473</v>
      </c>
      <c r="L29" s="76">
        <v>-353.27994999999999</v>
      </c>
      <c r="M29" s="76">
        <v>-2391</v>
      </c>
      <c r="N29" s="76">
        <v>-186</v>
      </c>
      <c r="O29" s="78">
        <v>-2774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75">
        <v>-12393</v>
      </c>
      <c r="L30" s="76">
        <v>-753.03818999999999</v>
      </c>
      <c r="M30" s="76">
        <v>-2615</v>
      </c>
      <c r="N30" s="76">
        <v>-285</v>
      </c>
      <c r="O30" s="78">
        <v>-3337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75">
        <v>-14201</v>
      </c>
      <c r="L31" s="76">
        <v>-1104.9636700000001</v>
      </c>
      <c r="M31" s="76">
        <v>-2863</v>
      </c>
      <c r="N31" s="76">
        <v>-557</v>
      </c>
      <c r="O31" s="78">
        <v>-3596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75">
        <v>-15415</v>
      </c>
      <c r="L32" s="76">
        <v>-1376.9998700000001</v>
      </c>
      <c r="M32" s="76">
        <v>-3160</v>
      </c>
      <c r="N32" s="76">
        <v>-889</v>
      </c>
      <c r="O32" s="78">
        <v>-4256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75">
        <v>-16158</v>
      </c>
      <c r="L33" s="76">
        <v>-1951.8828100000001</v>
      </c>
      <c r="M33" s="76">
        <v>-3279</v>
      </c>
      <c r="N33" s="76">
        <v>-1402</v>
      </c>
      <c r="O33" s="78">
        <v>-4642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75">
        <v>-18314</v>
      </c>
      <c r="L34" s="76">
        <v>-2927.0293200000001</v>
      </c>
      <c r="M34" s="76">
        <v>-4030</v>
      </c>
      <c r="N34" s="76">
        <v>-2195</v>
      </c>
      <c r="O34" s="78">
        <v>-4878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86">
        <v>-40396</v>
      </c>
      <c r="L35" s="80">
        <v>-18654.902199999</v>
      </c>
      <c r="M35" s="80">
        <v>-10302</v>
      </c>
      <c r="N35" s="80">
        <v>-5941</v>
      </c>
      <c r="O35" s="81">
        <v>-7263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E96"/>
  <sheetViews>
    <sheetView tabSelected="1" zoomScale="85" zoomScaleNormal="85" workbookViewId="0">
      <selection activeCell="J5" sqref="J5:O32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5703125" style="1" customWidth="1"/>
    <col min="16" max="16" width="2.5703125" style="1" customWidth="1"/>
    <col min="17" max="17" width="18.425781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94" t="s">
        <v>22</v>
      </c>
      <c r="D2" s="94"/>
      <c r="E2" s="94"/>
      <c r="F2" s="94"/>
      <c r="G2" s="94"/>
      <c r="H2" s="94"/>
    </row>
    <row r="3" spans="2:31" ht="29.25" customHeight="1" x14ac:dyDescent="0.2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v>27841</v>
      </c>
      <c r="E5" s="39">
        <v>7095.0002599999998</v>
      </c>
      <c r="F5" s="39">
        <v>4888</v>
      </c>
      <c r="G5" s="39">
        <v>533</v>
      </c>
      <c r="H5" s="39">
        <v>7611</v>
      </c>
      <c r="I5" s="1">
        <v>1</v>
      </c>
      <c r="J5" s="42">
        <v>1</v>
      </c>
      <c r="K5" s="31">
        <v>27841</v>
      </c>
      <c r="L5" s="32">
        <v>7095.0002599999998</v>
      </c>
      <c r="M5" s="32">
        <v>4888</v>
      </c>
      <c r="N5" s="32">
        <v>533</v>
      </c>
      <c r="O5" s="33">
        <v>7611</v>
      </c>
      <c r="AC5"/>
      <c r="AD5" s="2"/>
      <c r="AE5" s="6"/>
    </row>
    <row r="6" spans="2:31" ht="12.75" x14ac:dyDescent="0.2">
      <c r="B6" s="41"/>
      <c r="C6" s="40" t="s">
        <v>13</v>
      </c>
      <c r="D6" s="39">
        <v>24902</v>
      </c>
      <c r="E6" s="39">
        <v>12227.99987</v>
      </c>
      <c r="F6" s="39">
        <v>8621</v>
      </c>
      <c r="G6" s="39">
        <v>8611</v>
      </c>
      <c r="H6" s="39">
        <v>7879</v>
      </c>
      <c r="I6" s="1">
        <v>2</v>
      </c>
      <c r="J6" s="43">
        <v>1</v>
      </c>
      <c r="K6" s="34">
        <v>9061</v>
      </c>
      <c r="L6" s="18">
        <v>4839.7839000000004</v>
      </c>
      <c r="M6" s="18">
        <v>2857</v>
      </c>
      <c r="N6" s="18">
        <v>235</v>
      </c>
      <c r="O6" s="35">
        <v>4469</v>
      </c>
      <c r="AC6"/>
      <c r="AD6" s="2"/>
    </row>
    <row r="7" spans="2:31" ht="12.75" x14ac:dyDescent="0.2">
      <c r="I7" s="1">
        <v>3</v>
      </c>
      <c r="J7" s="43">
        <v>1</v>
      </c>
      <c r="K7" s="34">
        <v>8158</v>
      </c>
      <c r="L7" s="18">
        <v>4410.9984299999996</v>
      </c>
      <c r="M7" s="18">
        <v>1789</v>
      </c>
      <c r="N7" s="18">
        <v>129</v>
      </c>
      <c r="O7" s="35">
        <v>3750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5807</v>
      </c>
      <c r="L8" s="18">
        <v>3936.8335200000001</v>
      </c>
      <c r="M8" s="18">
        <v>1629</v>
      </c>
      <c r="N8" s="18">
        <v>105</v>
      </c>
      <c r="O8" s="35">
        <v>2893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3456</v>
      </c>
      <c r="L9" s="18">
        <v>3759.7348000000002</v>
      </c>
      <c r="M9" s="18">
        <v>1311</v>
      </c>
      <c r="N9" s="18">
        <v>90</v>
      </c>
      <c r="O9" s="35">
        <v>2696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2886</v>
      </c>
      <c r="L10" s="18">
        <v>3377.5263799999998</v>
      </c>
      <c r="M10" s="18">
        <v>1099</v>
      </c>
      <c r="N10" s="18">
        <v>84</v>
      </c>
      <c r="O10" s="35">
        <v>2455</v>
      </c>
      <c r="W10" s="5"/>
      <c r="AC10"/>
      <c r="AD10" s="2"/>
    </row>
    <row r="11" spans="2:31" ht="12.75" customHeight="1" x14ac:dyDescent="0.2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34">
        <v>1656</v>
      </c>
      <c r="L11" s="18">
        <v>3215.9995399999998</v>
      </c>
      <c r="M11" s="18">
        <v>893</v>
      </c>
      <c r="N11" s="18">
        <v>74</v>
      </c>
      <c r="O11" s="35">
        <v>2312</v>
      </c>
      <c r="W11" s="5"/>
      <c r="AC11"/>
      <c r="AD11" s="2"/>
    </row>
    <row r="12" spans="2:31" ht="12.75" x14ac:dyDescent="0.2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34">
        <v>1169</v>
      </c>
      <c r="L12" s="18">
        <v>3002.9997400000002</v>
      </c>
      <c r="M12" s="18">
        <v>641</v>
      </c>
      <c r="N12" s="18">
        <v>63</v>
      </c>
      <c r="O12" s="35">
        <v>2008</v>
      </c>
      <c r="W12" s="5"/>
      <c r="AC12"/>
      <c r="AD12" s="2"/>
    </row>
    <row r="13" spans="2:31" ht="12.75" x14ac:dyDescent="0.2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34">
        <v>649</v>
      </c>
      <c r="L13" s="18">
        <v>2547.2372999999998</v>
      </c>
      <c r="M13" s="18">
        <v>420</v>
      </c>
      <c r="N13" s="18">
        <v>55</v>
      </c>
      <c r="O13" s="35">
        <v>1730</v>
      </c>
      <c r="W13" s="5"/>
      <c r="AC13"/>
      <c r="AD13" s="2"/>
    </row>
    <row r="14" spans="2:31" ht="12.75" customHeight="1" x14ac:dyDescent="0.2">
      <c r="C14" s="19"/>
      <c r="D14" s="46" t="s">
        <v>7</v>
      </c>
      <c r="E14" s="47" t="s">
        <v>5</v>
      </c>
      <c r="F14" s="47" t="s">
        <v>6</v>
      </c>
      <c r="G14" s="47" t="s">
        <v>15</v>
      </c>
      <c r="H14" s="48" t="s">
        <v>14</v>
      </c>
      <c r="I14" s="1">
        <v>10</v>
      </c>
      <c r="J14" s="43">
        <v>1</v>
      </c>
      <c r="K14" s="34">
        <v>-22</v>
      </c>
      <c r="L14" s="18">
        <v>2309.9969299999998</v>
      </c>
      <c r="M14" s="18">
        <v>366</v>
      </c>
      <c r="N14" s="18">
        <v>52</v>
      </c>
      <c r="O14" s="35">
        <v>1564</v>
      </c>
      <c r="W14" s="5"/>
      <c r="AC14"/>
      <c r="AD14" s="2"/>
    </row>
    <row r="15" spans="2:31" ht="12.75" customHeight="1" x14ac:dyDescent="0.2">
      <c r="C15" s="20" t="s">
        <v>0</v>
      </c>
      <c r="D15" s="31">
        <v>27841</v>
      </c>
      <c r="E15" s="32">
        <v>7095.0002599999998</v>
      </c>
      <c r="F15" s="32">
        <v>4888</v>
      </c>
      <c r="G15" s="32">
        <v>533</v>
      </c>
      <c r="H15" s="33">
        <v>7611</v>
      </c>
      <c r="I15" s="1">
        <v>11</v>
      </c>
      <c r="J15" s="43">
        <v>1</v>
      </c>
      <c r="K15" s="34">
        <v>-583</v>
      </c>
      <c r="L15" s="18">
        <v>2218.0459999999998</v>
      </c>
      <c r="M15" s="18">
        <v>290</v>
      </c>
      <c r="N15" s="18">
        <v>47</v>
      </c>
      <c r="O15" s="35">
        <v>1282</v>
      </c>
      <c r="W15" s="8"/>
      <c r="AC15"/>
      <c r="AD15" s="2"/>
    </row>
    <row r="16" spans="2:31" ht="12.75" x14ac:dyDescent="0.2">
      <c r="C16" s="21">
        <v>0.95</v>
      </c>
      <c r="D16" s="34">
        <v>8744.9499999999989</v>
      </c>
      <c r="E16" s="18">
        <v>4689.7089854999995</v>
      </c>
      <c r="F16" s="18">
        <v>2483.1999999999985</v>
      </c>
      <c r="G16" s="18">
        <v>197.89999999999986</v>
      </c>
      <c r="H16" s="35">
        <v>4217.3499999999985</v>
      </c>
      <c r="I16" s="1">
        <v>12</v>
      </c>
      <c r="J16" s="43">
        <v>1</v>
      </c>
      <c r="K16" s="34">
        <v>-919</v>
      </c>
      <c r="L16" s="18">
        <v>2089.1725200000001</v>
      </c>
      <c r="M16" s="18">
        <v>199</v>
      </c>
      <c r="N16" s="18">
        <v>44</v>
      </c>
      <c r="O16" s="35">
        <v>1105</v>
      </c>
      <c r="W16" s="8"/>
      <c r="AC16"/>
      <c r="AD16" s="2"/>
    </row>
    <row r="17" spans="1:30" ht="12.75" x14ac:dyDescent="0.2">
      <c r="C17" s="22">
        <v>0.75</v>
      </c>
      <c r="D17" s="34">
        <v>1290.75</v>
      </c>
      <c r="E17" s="18">
        <v>3056.2496900000001</v>
      </c>
      <c r="F17" s="18">
        <v>704</v>
      </c>
      <c r="G17" s="18">
        <v>65.75</v>
      </c>
      <c r="H17" s="35">
        <v>2084</v>
      </c>
      <c r="I17" s="1">
        <v>13</v>
      </c>
      <c r="J17" s="43">
        <v>1</v>
      </c>
      <c r="K17" s="34">
        <v>-1248</v>
      </c>
      <c r="L17" s="18">
        <v>1935.03069</v>
      </c>
      <c r="M17" s="18">
        <v>59</v>
      </c>
      <c r="N17" s="18">
        <v>40</v>
      </c>
      <c r="O17" s="35">
        <v>945</v>
      </c>
      <c r="W17" s="5"/>
      <c r="AC17"/>
      <c r="AD17" s="2"/>
    </row>
    <row r="18" spans="1:30" ht="12.75" x14ac:dyDescent="0.2">
      <c r="C18" s="22">
        <v>0.5</v>
      </c>
      <c r="D18" s="34">
        <v>-2015.5</v>
      </c>
      <c r="E18" s="18">
        <v>1723.279665</v>
      </c>
      <c r="F18" s="18">
        <v>-246</v>
      </c>
      <c r="G18" s="18">
        <v>38.5</v>
      </c>
      <c r="H18" s="35">
        <v>662.5</v>
      </c>
      <c r="I18" s="1">
        <v>14</v>
      </c>
      <c r="J18" s="43">
        <v>1</v>
      </c>
      <c r="K18" s="34">
        <v>-1762</v>
      </c>
      <c r="L18" s="18">
        <v>1829.5395100000001</v>
      </c>
      <c r="M18" s="18">
        <v>-225</v>
      </c>
      <c r="N18" s="18">
        <v>39</v>
      </c>
      <c r="O18" s="35">
        <v>771</v>
      </c>
      <c r="W18" s="5"/>
      <c r="AC18"/>
      <c r="AD18" s="2"/>
    </row>
    <row r="19" spans="1:30" ht="12.75" x14ac:dyDescent="0.2">
      <c r="C19" s="22">
        <v>0.25</v>
      </c>
      <c r="D19" s="34">
        <v>-5896.75</v>
      </c>
      <c r="E19" s="18">
        <v>580.79283250000003</v>
      </c>
      <c r="F19" s="18">
        <v>-1194.5</v>
      </c>
      <c r="G19" s="18">
        <v>16.25</v>
      </c>
      <c r="H19" s="35">
        <v>-870</v>
      </c>
      <c r="I19" s="1">
        <v>15</v>
      </c>
      <c r="J19" s="43">
        <v>1</v>
      </c>
      <c r="K19" s="34">
        <v>-2269</v>
      </c>
      <c r="L19" s="18">
        <v>1617.01982</v>
      </c>
      <c r="M19" s="18">
        <v>-267</v>
      </c>
      <c r="N19" s="18">
        <v>38</v>
      </c>
      <c r="O19" s="35">
        <v>554</v>
      </c>
      <c r="P19" s="4"/>
      <c r="W19" s="5"/>
      <c r="AC19"/>
      <c r="AD19" s="2"/>
    </row>
    <row r="20" spans="1:30" ht="12.75" x14ac:dyDescent="0.2">
      <c r="C20" s="21">
        <v>0.05</v>
      </c>
      <c r="D20" s="34">
        <v>-11172.7</v>
      </c>
      <c r="E20" s="18">
        <v>-1368.0691105000001</v>
      </c>
      <c r="F20" s="18">
        <v>-2849</v>
      </c>
      <c r="G20" s="18">
        <v>-366.55</v>
      </c>
      <c r="H20" s="35">
        <v>-2944.5</v>
      </c>
      <c r="I20" s="1">
        <v>16</v>
      </c>
      <c r="J20" s="43">
        <v>1</v>
      </c>
      <c r="K20" s="34">
        <v>-2666</v>
      </c>
      <c r="L20" s="18">
        <v>1493.1860300000001</v>
      </c>
      <c r="M20" s="18">
        <v>-350</v>
      </c>
      <c r="N20" s="18">
        <v>35</v>
      </c>
      <c r="O20" s="35">
        <v>336</v>
      </c>
      <c r="P20" s="4"/>
      <c r="W20" s="5"/>
      <c r="AC20"/>
      <c r="AD20" s="2"/>
    </row>
    <row r="21" spans="1:30" ht="12.75" x14ac:dyDescent="0.2">
      <c r="C21" s="56" t="s">
        <v>3</v>
      </c>
      <c r="D21" s="36">
        <v>-24902</v>
      </c>
      <c r="E21" s="23">
        <v>-12227.99987</v>
      </c>
      <c r="F21" s="23">
        <v>-8621</v>
      </c>
      <c r="G21" s="23">
        <v>-8611</v>
      </c>
      <c r="H21" s="37">
        <v>-7879</v>
      </c>
      <c r="I21" s="1">
        <v>17</v>
      </c>
      <c r="J21" s="43">
        <v>1</v>
      </c>
      <c r="K21" s="34">
        <v>-3244</v>
      </c>
      <c r="L21" s="18">
        <v>1383.00046</v>
      </c>
      <c r="M21" s="18">
        <v>-572</v>
      </c>
      <c r="N21" s="18">
        <v>29</v>
      </c>
      <c r="O21" s="35">
        <v>167</v>
      </c>
      <c r="P21" s="4"/>
      <c r="W21" s="5"/>
      <c r="AC21"/>
      <c r="AD21" s="2"/>
    </row>
    <row r="22" spans="1:30" ht="12.75" x14ac:dyDescent="0.2">
      <c r="C22" s="55" t="s">
        <v>1</v>
      </c>
      <c r="D22" s="31">
        <v>-1781.6071428571429</v>
      </c>
      <c r="E22" s="32">
        <v>1438.0585839285718</v>
      </c>
      <c r="F22" s="32">
        <v>-357.39285714285717</v>
      </c>
      <c r="G22" s="32">
        <v>-272.03571428571428</v>
      </c>
      <c r="H22" s="33">
        <v>550.92857142857144</v>
      </c>
      <c r="I22" s="1">
        <v>18</v>
      </c>
      <c r="J22" s="43">
        <v>1</v>
      </c>
      <c r="K22" s="34">
        <v>-4170</v>
      </c>
      <c r="L22" s="18">
        <v>1033.4305999999999</v>
      </c>
      <c r="M22" s="18">
        <v>-714</v>
      </c>
      <c r="N22" s="18">
        <v>27</v>
      </c>
      <c r="O22" s="35">
        <v>-88</v>
      </c>
      <c r="P22" s="4"/>
      <c r="W22" s="5"/>
      <c r="AC22"/>
      <c r="AD22" s="2"/>
    </row>
    <row r="23" spans="1:30" ht="12.75" x14ac:dyDescent="0.2">
      <c r="C23" s="24" t="s">
        <v>4</v>
      </c>
      <c r="D23" s="36">
        <v>8885.4368088682913</v>
      </c>
      <c r="E23" s="23">
        <v>3259.0510174011197</v>
      </c>
      <c r="F23" s="23">
        <v>2325.5241916335799</v>
      </c>
      <c r="G23" s="23">
        <v>1641.4062733622056</v>
      </c>
      <c r="H23" s="37">
        <v>2812.2601419179036</v>
      </c>
      <c r="I23" s="1">
        <v>19</v>
      </c>
      <c r="J23" s="43">
        <v>1</v>
      </c>
      <c r="K23" s="34">
        <v>-4542</v>
      </c>
      <c r="L23" s="18">
        <v>887.99920999999995</v>
      </c>
      <c r="M23" s="18">
        <v>-853</v>
      </c>
      <c r="N23" s="18">
        <v>21</v>
      </c>
      <c r="O23" s="35">
        <v>-276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69">
        <v>0.32142857142857145</v>
      </c>
      <c r="E24" s="70">
        <v>0.8571428571428571</v>
      </c>
      <c r="F24" s="70">
        <v>0.4642857142857143</v>
      </c>
      <c r="G24" s="70">
        <v>0.8214285714285714</v>
      </c>
      <c r="H24" s="71">
        <v>0.6071428571428571</v>
      </c>
      <c r="I24" s="1">
        <v>20</v>
      </c>
      <c r="J24" s="43">
        <v>1</v>
      </c>
      <c r="K24" s="34">
        <v>-5078</v>
      </c>
      <c r="L24" s="18">
        <v>744.81174999999996</v>
      </c>
      <c r="M24" s="18">
        <v>-1048</v>
      </c>
      <c r="N24" s="18">
        <v>19</v>
      </c>
      <c r="O24" s="35">
        <v>-573</v>
      </c>
      <c r="P24" s="4"/>
      <c r="Q24" s="94" t="s">
        <v>16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72">
        <v>0.6785714285714286</v>
      </c>
      <c r="E25" s="73">
        <v>0.1428571428571429</v>
      </c>
      <c r="F25" s="73">
        <v>0.5357142857142857</v>
      </c>
      <c r="G25" s="73">
        <v>0.1785714285714286</v>
      </c>
      <c r="H25" s="74">
        <v>0.3928571428571429</v>
      </c>
      <c r="I25" s="1">
        <v>21</v>
      </c>
      <c r="J25" s="43">
        <v>1</v>
      </c>
      <c r="K25" s="34">
        <v>-5618</v>
      </c>
      <c r="L25" s="18">
        <v>632.05717000000004</v>
      </c>
      <c r="M25" s="18">
        <v>-1146</v>
      </c>
      <c r="N25" s="18">
        <v>17</v>
      </c>
      <c r="O25" s="35">
        <v>-810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  <c r="AC25"/>
      <c r="AD25" s="2"/>
    </row>
    <row r="26" spans="1:30" ht="12.75" x14ac:dyDescent="0.2">
      <c r="C26" s="49" t="s">
        <v>2</v>
      </c>
      <c r="D26" s="50">
        <f>MEDIAN(K5:K35)</f>
        <v>-2015.5</v>
      </c>
      <c r="E26" s="50">
        <f>MEDIAN(L5:L35)</f>
        <v>1723.279665</v>
      </c>
      <c r="F26" s="50">
        <f>MEDIAN(M5:M35)</f>
        <v>-246</v>
      </c>
      <c r="G26" s="50">
        <f>MEDIAN(N5:N35)</f>
        <v>38.5</v>
      </c>
      <c r="H26" s="50">
        <f>MEDIAN(O5:O35)</f>
        <v>662.5</v>
      </c>
      <c r="I26" s="1">
        <v>22</v>
      </c>
      <c r="J26" s="43">
        <v>1</v>
      </c>
      <c r="K26" s="34">
        <v>-6733</v>
      </c>
      <c r="L26" s="18">
        <v>426.99982</v>
      </c>
      <c r="M26" s="18">
        <v>-1340</v>
      </c>
      <c r="N26" s="18">
        <v>14</v>
      </c>
      <c r="O26" s="35">
        <v>-1050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-7636</v>
      </c>
      <c r="L27" s="18">
        <v>265.99912999999998</v>
      </c>
      <c r="M27" s="18">
        <v>-1628</v>
      </c>
      <c r="N27" s="18">
        <v>8</v>
      </c>
      <c r="O27" s="35">
        <v>-1290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-8200</v>
      </c>
      <c r="L28" s="18">
        <v>4.4343899999999996</v>
      </c>
      <c r="M28" s="18">
        <v>-1895</v>
      </c>
      <c r="N28" s="18">
        <v>-29</v>
      </c>
      <c r="O28" s="35">
        <v>-1534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-8918</v>
      </c>
      <c r="L29" s="18">
        <v>-150.99957000000001</v>
      </c>
      <c r="M29" s="18">
        <v>-2163</v>
      </c>
      <c r="N29" s="18">
        <v>-86</v>
      </c>
      <c r="O29" s="35">
        <v>-1974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-10550</v>
      </c>
      <c r="L30" s="18">
        <v>-666.19887000000006</v>
      </c>
      <c r="M30" s="18">
        <v>-2693</v>
      </c>
      <c r="N30" s="18">
        <v>-271</v>
      </c>
      <c r="O30" s="35">
        <v>-2639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18">
        <v>-11508</v>
      </c>
      <c r="L31" s="18">
        <v>-1745.9992400000001</v>
      </c>
      <c r="M31" s="18">
        <v>-2933</v>
      </c>
      <c r="N31" s="18">
        <v>-418</v>
      </c>
      <c r="O31" s="35">
        <v>-3109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18">
        <v>-24902</v>
      </c>
      <c r="L32" s="18">
        <v>-12227.99987</v>
      </c>
      <c r="M32" s="18">
        <v>-8621</v>
      </c>
      <c r="N32" s="18">
        <v>-8611</v>
      </c>
      <c r="O32" s="35">
        <v>-7879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J33" s="43"/>
      <c r="K33" s="18"/>
      <c r="L33" s="18"/>
      <c r="M33" s="18"/>
      <c r="N33" s="18"/>
      <c r="O33" s="35"/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J34" s="43"/>
      <c r="K34" s="18"/>
      <c r="L34" s="18"/>
      <c r="M34" s="18"/>
      <c r="N34" s="18"/>
      <c r="O34" s="35"/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J35" s="44"/>
      <c r="K35" s="23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PROJECT-21-29760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http://sharedocs/sites/so/gso/_layouts/15/DocIdRedir.aspx?ID=PROJECT-21-29760</Url>
      <Description>PROJECT-21-29760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3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0374B-0EC7-454F-A3EE-8E4ED2B8DFBB}">
  <ds:schemaRefs>
    <ds:schemaRef ds:uri="http://purl.org/dc/terms/"/>
    <ds:schemaRef ds:uri="http://schemas.openxmlformats.org/package/2006/metadata/core-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CE586471-9BAF-417C-85FC-2535C8857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20 MOS estimates</vt:lpstr>
      <vt:lpstr>JAN 21 MOS estimates</vt:lpstr>
      <vt:lpstr>FEB 21 MOS estimates</vt:lpstr>
    </vt:vector>
  </TitlesOfParts>
  <Company>VENCorp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MOS_Estimates_Supporting_Data_Dec20_to_Feb21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2020-04-01T04:48:20Z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13b12d56-6527-4970-a761-8b7e1b7d3f81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