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20/"/>
    </mc:Choice>
  </mc:AlternateContent>
  <xr:revisionPtr revIDLastSave="0" documentId="13_ncr:1_{200861AB-7D80-435C-BBCF-E1A5E8983E07}" xr6:coauthVersionLast="36" xr6:coauthVersionMax="36" xr10:uidLastSave="{00000000-0000-0000-0000-000000000000}"/>
  <bookViews>
    <workbookView xWindow="120" yWindow="180" windowWidth="6045" windowHeight="5145" xr2:uid="{00000000-000D-0000-FFFF-FFFF00000000}"/>
  </bookViews>
  <sheets>
    <sheet name="MAR 20 MOS estimates" sheetId="4" r:id="rId1"/>
    <sheet name="APR 20 MOS estimates" sheetId="8" r:id="rId2"/>
    <sheet name="MAY 20 MOS estimates" sheetId="6" r:id="rId3"/>
  </sheets>
  <externalReferences>
    <externalReference r:id="rId4"/>
  </externalReferences>
  <definedNames>
    <definedName name="Month1">[1]Inputs!$M$5</definedName>
    <definedName name="Month2">[1]Inputs!$M$6</definedName>
    <definedName name="Month3">[1]Inputs!$M$7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H26" i="8"/>
  <c r="G26" i="8"/>
  <c r="F26" i="8"/>
  <c r="E26" i="8"/>
  <c r="D26" i="8"/>
  <c r="H26" i="6" l="1"/>
  <c r="D26" i="6"/>
  <c r="F26" i="6" l="1"/>
  <c r="G26" i="6"/>
  <c r="E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0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1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2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<sst xmlns="http://schemas.openxmlformats.org/spreadsheetml/2006/main" count="96" uniqueCount="25">
  <si>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</si>
  <si>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</si>
  <si>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</si>
  <si>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</si>
  <si>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</si>
  <si>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</si>
  <si>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</si>
  <si>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</si>
  <si>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</si>
  <si>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</si>
  <si>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</si>
  <si>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</si>
  <si>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</si>
  <si>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</si>
  <si>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</si>
  <si>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</si>
  <si>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</si>
  <si>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</si>
  <si>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</si>
  <si>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</si>
  <si>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</si>
  <si>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</si>
  <si>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Mar 2020</t>
  </si>
  <si>
    <t>MOS Period: Apr 2020</t>
  </si>
  <si>
    <t>MOS Period: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</si>
</sst>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0" fontId="4" fillId="0" borderId="0" xfId="0" quotePrefix="1" applyFont="1"/>
    <xf numFmtId="1" fontId="4" fillId="0" borderId="0" xfId="0" applyNumberFormat="1" applyFont="1" applyBorder="1"/>
    <xf numFmtId="165" fontId="4" fillId="0" borderId="0" xfId="4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9" fontId="4" fillId="0" borderId="0" xfId="4" applyFont="1" applyBorder="1"/>
    <xf numFmtId="9" fontId="4" fillId="0" borderId="0" xfId="4" applyFont="1" applyFill="1" applyBorder="1"/>
    <xf numFmtId="9" fontId="4" fillId="0" borderId="0" xfId="0" applyNumberFormat="1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0" fontId="6" fillId="0" borderId="0" xfId="0" applyFont="1" applyAlignment="1"/>
    <xf numFmtId="3" fontId="8" fillId="2" borderId="0" xfId="1" applyNumberFormat="1" applyFont="1" applyFill="1" applyBorder="1"/>
    <xf numFmtId="164" fontId="8" fillId="3" borderId="8" xfId="0" applyNumberFormat="1" applyFont="1" applyFill="1" applyBorder="1"/>
    <xf numFmtId="164" fontId="8" fillId="2" borderId="9" xfId="0" applyNumberFormat="1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9" fontId="8" fillId="2" borderId="10" xfId="4" applyFont="1" applyFill="1" applyBorder="1" applyAlignment="1">
      <alignment horizontal="center"/>
    </xf>
    <xf numFmtId="3" fontId="8" fillId="2" borderId="11" xfId="1" applyNumberFormat="1" applyFont="1" applyFill="1" applyBorder="1"/>
    <xf numFmtId="0" fontId="10" fillId="2" borderId="7" xfId="0" applyFont="1" applyFill="1" applyBorder="1"/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0" fontId="9" fillId="0" borderId="0" xfId="0" applyFont="1" applyBorder="1" applyAlignment="1">
      <alignment wrapText="1"/>
    </xf>
    <xf numFmtId="2" fontId="11" fillId="4" borderId="13" xfId="0" applyNumberFormat="1" applyFont="1" applyFill="1" applyBorder="1" applyAlignment="1">
      <alignment horizontal="center" wrapText="1"/>
    </xf>
    <xf numFmtId="2" fontId="11" fillId="4" borderId="14" xfId="0" applyNumberFormat="1" applyFont="1" applyFill="1" applyBorder="1" applyAlignment="1">
      <alignment horizontal="center" wrapText="1"/>
    </xf>
    <xf numFmtId="2" fontId="11" fillId="4" borderId="15" xfId="0" applyNumberFormat="1" applyFont="1" applyFill="1" applyBorder="1" applyAlignment="1">
      <alignment horizontal="center" wrapText="1"/>
    </xf>
    <xf numFmtId="3" fontId="8" fillId="2" borderId="5" xfId="1" applyNumberFormat="1" applyFont="1" applyFill="1" applyBorder="1"/>
    <xf numFmtId="3" fontId="8" fillId="2" borderId="12" xfId="1" applyNumberFormat="1" applyFont="1" applyFill="1" applyBorder="1"/>
    <xf numFmtId="3" fontId="8" fillId="2" borderId="16" xfId="1" applyNumberFormat="1" applyFont="1" applyFill="1" applyBorder="1"/>
    <xf numFmtId="3" fontId="8" fillId="2" borderId="7" xfId="1" applyNumberFormat="1" applyFont="1" applyFill="1" applyBorder="1"/>
    <xf numFmtId="3" fontId="8" fillId="2" borderId="17" xfId="1" applyNumberFormat="1" applyFont="1" applyFill="1" applyBorder="1"/>
    <xf numFmtId="3" fontId="8" fillId="2" borderId="6" xfId="1" applyNumberFormat="1" applyFont="1" applyFill="1" applyBorder="1"/>
    <xf numFmtId="3" fontId="8" fillId="2" borderId="18" xfId="1" applyNumberFormat="1" applyFont="1" applyFill="1" applyBorder="1"/>
    <xf numFmtId="2" fontId="11" fillId="4" borderId="0" xfId="0" applyNumberFormat="1" applyFont="1" applyFill="1" applyBorder="1" applyAlignment="1">
      <alignment horizontal="center" wrapText="1"/>
    </xf>
    <xf numFmtId="3" fontId="15" fillId="2" borderId="2" xfId="0" applyNumberFormat="1" applyFont="1" applyFill="1" applyBorder="1"/>
    <xf numFmtId="0" fontId="16" fillId="2" borderId="2" xfId="0" applyFont="1" applyFill="1" applyBorder="1"/>
    <xf numFmtId="0" fontId="4" fillId="0" borderId="0" xfId="0" applyFont="1" applyFill="1"/>
    <xf numFmtId="3" fontId="8" fillId="2" borderId="1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18" fillId="0" borderId="0" xfId="0" applyFont="1" applyFill="1" applyBorder="1"/>
    <xf numFmtId="3" fontId="19" fillId="0" borderId="0" xfId="1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9" fontId="8" fillId="2" borderId="7" xfId="0" applyNumberFormat="1" applyFont="1" applyFill="1" applyBorder="1" applyAlignment="1">
      <alignment horizontal="center"/>
    </xf>
    <xf numFmtId="9" fontId="8" fillId="2" borderId="7" xfId="4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10" fillId="2" borderId="5" xfId="0" applyFont="1" applyFill="1" applyBorder="1"/>
    <xf numFmtId="164" fontId="8" fillId="2" borderId="10" xfId="0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164" fontId="8" fillId="3" borderId="2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9" fontId="8" fillId="2" borderId="3" xfId="0" applyNumberFormat="1" applyFont="1" applyFill="1" applyBorder="1" applyAlignment="1">
      <alignment horizontal="center"/>
    </xf>
    <xf numFmtId="9" fontId="8" fillId="2" borderId="3" xfId="4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3" xfId="0" applyFont="1" applyFill="1" applyBorder="1"/>
    <xf numFmtId="164" fontId="8" fillId="2" borderId="1" xfId="0" applyNumberFormat="1" applyFont="1" applyFill="1" applyBorder="1"/>
    <xf numFmtId="164" fontId="8" fillId="2" borderId="4" xfId="0" applyNumberFormat="1" applyFont="1" applyFill="1" applyBorder="1"/>
    <xf numFmtId="9" fontId="8" fillId="2" borderId="5" xfId="4" quotePrefix="1" applyFont="1" applyFill="1" applyBorder="1"/>
    <xf numFmtId="9" fontId="8" fillId="2" borderId="12" xfId="4" quotePrefix="1" applyFont="1" applyFill="1" applyBorder="1"/>
    <xf numFmtId="9" fontId="8" fillId="2" borderId="16" xfId="4" quotePrefix="1" applyFont="1" applyFill="1" applyBorder="1"/>
    <xf numFmtId="9" fontId="8" fillId="2" borderId="6" xfId="4" quotePrefix="1" applyFont="1" applyFill="1" applyBorder="1"/>
    <xf numFmtId="9" fontId="8" fillId="2" borderId="11" xfId="4" quotePrefix="1" applyFont="1" applyFill="1" applyBorder="1"/>
    <xf numFmtId="9" fontId="8" fillId="2" borderId="18" xfId="4" quotePrefix="1" applyFont="1" applyFill="1" applyBorder="1"/>
    <xf numFmtId="3" fontId="8" fillId="2" borderId="7" xfId="6" applyNumberFormat="1" applyFont="1" applyFill="1" applyBorder="1"/>
    <xf numFmtId="3" fontId="8" fillId="2" borderId="0" xfId="6" applyNumberFormat="1" applyFont="1" applyFill="1" applyBorder="1"/>
    <xf numFmtId="3" fontId="8" fillId="2" borderId="16" xfId="6" applyNumberFormat="1" applyFont="1" applyFill="1" applyBorder="1"/>
    <xf numFmtId="3" fontId="8" fillId="2" borderId="17" xfId="6" applyNumberFormat="1" applyFont="1" applyFill="1" applyBorder="1"/>
    <xf numFmtId="3" fontId="8" fillId="2" borderId="12" xfId="6" applyNumberFormat="1" applyFont="1" applyFill="1" applyBorder="1"/>
    <xf numFmtId="3" fontId="8" fillId="2" borderId="11" xfId="6" applyNumberFormat="1" applyFont="1" applyFill="1" applyBorder="1"/>
    <xf numFmtId="3" fontId="8" fillId="2" borderId="18" xfId="6" applyNumberFormat="1" applyFont="1" applyFill="1" applyBorder="1"/>
    <xf numFmtId="9" fontId="8" fillId="2" borderId="12" xfId="7" applyFont="1" applyFill="1" applyBorder="1"/>
    <xf numFmtId="9" fontId="8" fillId="2" borderId="16" xfId="7" applyFont="1" applyFill="1" applyBorder="1"/>
    <xf numFmtId="9" fontId="8" fillId="2" borderId="11" xfId="7" applyFont="1" applyFill="1" applyBorder="1"/>
    <xf numFmtId="9" fontId="8" fillId="2" borderId="18" xfId="7" applyFont="1" applyFill="1" applyBorder="1"/>
    <xf numFmtId="3" fontId="8" fillId="2" borderId="6" xfId="6" applyNumberFormat="1" applyFont="1" applyFill="1" applyBorder="1"/>
    <xf numFmtId="3" fontId="8" fillId="2" borderId="5" xfId="6" applyNumberFormat="1" applyFont="1" applyFill="1" applyBorder="1"/>
    <xf numFmtId="9" fontId="8" fillId="2" borderId="5" xfId="7" quotePrefix="1" applyFont="1" applyFill="1" applyBorder="1"/>
    <xf numFmtId="9" fontId="8" fillId="2" borderId="12" xfId="7" quotePrefix="1" applyFont="1" applyFill="1" applyBorder="1"/>
    <xf numFmtId="9" fontId="8" fillId="2" borderId="16" xfId="7" quotePrefix="1" applyFont="1" applyFill="1" applyBorder="1"/>
    <xf numFmtId="9" fontId="8" fillId="2" borderId="6" xfId="7" quotePrefix="1" applyFont="1" applyFill="1" applyBorder="1"/>
    <xf numFmtId="9" fontId="8" fillId="2" borderId="11" xfId="7" quotePrefix="1" applyFont="1" applyFill="1" applyBorder="1"/>
    <xf numFmtId="9" fontId="8" fillId="2" borderId="18" xfId="7" quotePrefix="1" applyFont="1" applyFill="1" applyBorder="1"/>
    <xf numFmtId="0" fontId="9" fillId="0" borderId="0" xfId="0" applyFont="1" applyBorder="1" applyAlignment="1">
      <alignment horizontal="center" wrapText="1"/>
    </xf>
    <xf numFmtId="164" fontId="12" fillId="4" borderId="19" xfId="0" applyNumberFormat="1" applyFont="1" applyFill="1" applyBorder="1" applyAlignment="1">
      <alignment horizontal="center"/>
    </xf>
    <xf numFmtId="164" fontId="12" fillId="4" borderId="0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6" xr:uid="{CF3059B7-FFCF-4607-B541-291913C8A159}"/>
    <cellStyle name="Normal" xfId="0" builtinId="0"/>
    <cellStyle name="Normal 2" xfId="3" xr:uid="{00000000-0005-0000-0000-000003000000}"/>
    <cellStyle name="Normal 3" xfId="5" xr:uid="{B099148A-7A39-4200-A030-137D49484CB5}"/>
    <cellStyle name="Percent" xfId="4" builtinId="5"/>
    <cellStyle name="Percent 2" xfId="7" xr:uid="{54EAADB9-7FA0-4D24-A827-9F59D990A4A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'MAR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estimates'!$D$19:$H$19</c:f>
              <c:numCache>
                <c:formatCode>#,##0</c:formatCode>
                <c:ptCount val="5"/>
                <c:pt idx="0">
                  <c:v>-6920.5</c:v>
                </c:pt>
                <c:pt idx="1">
                  <c:v>810.295345</c:v>
                </c:pt>
                <c:pt idx="2">
                  <c:v>-2005</c:v>
                </c:pt>
                <c:pt idx="3">
                  <c:v>12</c:v>
                </c:pt>
                <c:pt idx="4">
                  <c:v>-1372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5-4CE4-9734-5B7DEDD414A5}"/>
            </c:ext>
          </c:extLst>
        </c:ser>
        <c:ser>
          <c:idx val="1"/>
          <c:order val="1"/>
          <c:tx>
            <c:strRef>
              <c:f>'MAR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estimates'!$D$20:$H$20</c:f>
              <c:numCache>
                <c:formatCode>#,##0</c:formatCode>
                <c:ptCount val="5"/>
                <c:pt idx="0">
                  <c:v>-12537</c:v>
                </c:pt>
                <c:pt idx="1">
                  <c:v>-1231.8858299999999</c:v>
                </c:pt>
                <c:pt idx="2">
                  <c:v>-3946.5</c:v>
                </c:pt>
                <c:pt idx="3">
                  <c:v>-975.5</c:v>
                </c:pt>
                <c:pt idx="4">
                  <c:v>-3540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5-4CE4-9734-5B7DEDD414A5}"/>
            </c:ext>
          </c:extLst>
        </c:ser>
        <c:ser>
          <c:idx val="2"/>
          <c:order val="2"/>
          <c:tx>
            <c:strRef>
              <c:f>'MAR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estimates'!$D$21:$H$21</c:f>
              <c:numCache>
                <c:formatCode>#,##0</c:formatCode>
                <c:ptCount val="5"/>
                <c:pt idx="0">
                  <c:v>-19023</c:v>
                </c:pt>
                <c:pt idx="1">
                  <c:v>-16359.64639</c:v>
                </c:pt>
                <c:pt idx="2">
                  <c:v>-7184</c:v>
                </c:pt>
                <c:pt idx="3">
                  <c:v>-9977</c:v>
                </c:pt>
                <c:pt idx="4">
                  <c:v>-14952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5-4CE4-9734-5B7DEDD414A5}"/>
            </c:ext>
          </c:extLst>
        </c:ser>
        <c:ser>
          <c:idx val="3"/>
          <c:order val="3"/>
          <c:tx>
            <c:strRef>
              <c:f>'MAR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estimates'!$D$22:$H$22</c:f>
              <c:numCache>
                <c:formatCode>#,##0</c:formatCode>
                <c:ptCount val="5"/>
                <c:pt idx="0">
                  <c:v>-2154.3870967741937</c:v>
                </c:pt>
                <c:pt idx="1">
                  <c:v>1869.7830264516128</c:v>
                </c:pt>
                <c:pt idx="2">
                  <c:v>-276.03225806451616</c:v>
                </c:pt>
                <c:pt idx="3">
                  <c:v>-329.22580645161293</c:v>
                </c:pt>
                <c:pt idx="4">
                  <c:v>-101.3225806451613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5-4CE4-9734-5B7DEDD414A5}"/>
            </c:ext>
          </c:extLst>
        </c:ser>
        <c:ser>
          <c:idx val="4"/>
          <c:order val="4"/>
          <c:tx>
            <c:strRef>
              <c:f>'MAR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estimates'!$D$26:$H$26</c:f>
              <c:numCache>
                <c:formatCode>#,##0</c:formatCode>
                <c:ptCount val="5"/>
                <c:pt idx="0">
                  <c:v>-1756</c:v>
                </c:pt>
                <c:pt idx="1">
                  <c:v>1776.6587</c:v>
                </c:pt>
                <c:pt idx="2">
                  <c:v>-745</c:v>
                </c:pt>
                <c:pt idx="3">
                  <c:v>34</c:v>
                </c:pt>
                <c:pt idx="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5-4CE4-9734-5B7DEDD414A5}"/>
            </c:ext>
          </c:extLst>
        </c:ser>
        <c:ser>
          <c:idx val="5"/>
          <c:order val="5"/>
          <c:tx>
            <c:strRef>
              <c:f>'MAR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estimates'!$D$15:$H$15</c:f>
              <c:numCache>
                <c:formatCode>#,##0</c:formatCode>
                <c:ptCount val="5"/>
                <c:pt idx="0">
                  <c:v>16023</c:v>
                </c:pt>
                <c:pt idx="1">
                  <c:v>17569.99987</c:v>
                </c:pt>
                <c:pt idx="2">
                  <c:v>11641</c:v>
                </c:pt>
                <c:pt idx="3">
                  <c:v>1170</c:v>
                </c:pt>
                <c:pt idx="4">
                  <c:v>6241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5-4CE4-9734-5B7DEDD414A5}"/>
            </c:ext>
          </c:extLst>
        </c:ser>
        <c:ser>
          <c:idx val="10"/>
          <c:order val="6"/>
          <c:tx>
            <c:strRef>
              <c:f>'MAR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estimates'!$D$16:$H$16</c:f>
              <c:numCache>
                <c:formatCode>#,##0</c:formatCode>
                <c:ptCount val="5"/>
                <c:pt idx="0">
                  <c:v>8648.5</c:v>
                </c:pt>
                <c:pt idx="1">
                  <c:v>5972.9997249999997</c:v>
                </c:pt>
                <c:pt idx="2">
                  <c:v>4127</c:v>
                </c:pt>
                <c:pt idx="3">
                  <c:v>107</c:v>
                </c:pt>
                <c:pt idx="4">
                  <c:v>3776.5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5-4CE4-9734-5B7DEDD414A5}"/>
            </c:ext>
          </c:extLst>
        </c:ser>
        <c:ser>
          <c:idx val="11"/>
          <c:order val="7"/>
          <c:tx>
            <c:strRef>
              <c:f>'MAR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'MAR 20 MOS estimates'!$D$17:$H$17</c:f>
              <c:numCache>
                <c:formatCode>#,##0</c:formatCode>
                <c:ptCount val="5"/>
                <c:pt idx="0">
                  <c:v>2261.5</c:v>
                </c:pt>
                <c:pt idx="1">
                  <c:v>2904.4437950000001</c:v>
                </c:pt>
                <c:pt idx="2">
                  <c:v>1031</c:v>
                </c:pt>
                <c:pt idx="3">
                  <c:v>61</c:v>
                </c:pt>
                <c:pt idx="4">
                  <c:v>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5-4CE4-9734-5B7DEDD41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768719600"/>
        <c:axId val="768719992"/>
      </c:lineChart>
      <c:catAx>
        <c:axId val="7687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719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'MAR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'MAR 20 MOS estimates'!$K$5:$K$35</c:f>
              <c:numCache>
                <c:formatCode>#,##0</c:formatCode>
                <c:ptCount val="31"/>
                <c:pt idx="0">
                  <c:v>16023</c:v>
                </c:pt>
                <c:pt idx="1">
                  <c:v>9957</c:v>
                </c:pt>
                <c:pt idx="2">
                  <c:v>7340</c:v>
                </c:pt>
                <c:pt idx="3">
                  <c:v>5771</c:v>
                </c:pt>
                <c:pt idx="4">
                  <c:v>4941</c:v>
                </c:pt>
                <c:pt idx="5">
                  <c:v>3943</c:v>
                </c:pt>
                <c:pt idx="6">
                  <c:v>3413</c:v>
                </c:pt>
                <c:pt idx="7">
                  <c:v>2544</c:v>
                </c:pt>
                <c:pt idx="8">
                  <c:v>1979</c:v>
                </c:pt>
                <c:pt idx="9">
                  <c:v>1058</c:v>
                </c:pt>
                <c:pt idx="10">
                  <c:v>678</c:v>
                </c:pt>
                <c:pt idx="11">
                  <c:v>336</c:v>
                </c:pt>
                <c:pt idx="12">
                  <c:v>-58</c:v>
                </c:pt>
                <c:pt idx="13">
                  <c:v>-549</c:v>
                </c:pt>
                <c:pt idx="14">
                  <c:v>-1361</c:v>
                </c:pt>
                <c:pt idx="15">
                  <c:v>-1756</c:v>
                </c:pt>
                <c:pt idx="16">
                  <c:v>-2442</c:v>
                </c:pt>
                <c:pt idx="17">
                  <c:v>-3579</c:v>
                </c:pt>
                <c:pt idx="18">
                  <c:v>-4279</c:v>
                </c:pt>
                <c:pt idx="19">
                  <c:v>-4748</c:v>
                </c:pt>
                <c:pt idx="20">
                  <c:v>-5268</c:v>
                </c:pt>
                <c:pt idx="21">
                  <c:v>-6214</c:v>
                </c:pt>
                <c:pt idx="22">
                  <c:v>-6507</c:v>
                </c:pt>
                <c:pt idx="23">
                  <c:v>-7334</c:v>
                </c:pt>
                <c:pt idx="24">
                  <c:v>-7854</c:v>
                </c:pt>
                <c:pt idx="25">
                  <c:v>-8830</c:v>
                </c:pt>
                <c:pt idx="26">
                  <c:v>-9722</c:v>
                </c:pt>
                <c:pt idx="27">
                  <c:v>-10171</c:v>
                </c:pt>
                <c:pt idx="28">
                  <c:v>-11765</c:v>
                </c:pt>
                <c:pt idx="29">
                  <c:v>-13309</c:v>
                </c:pt>
                <c:pt idx="30">
                  <c:v>-19023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88-40B6-B66E-1487A7A4F503}"/>
            </c:ext>
          </c:extLst>
        </c:ser>
        <c:ser>
          <c:idx val="1"/>
          <c:order val="1"/>
          <c:tx>
            <c:strRef>
              <c:f>'MAR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'MAR 20 MOS estimates'!$L$5:$L$35</c:f>
              <c:numCache>
                <c:formatCode>#,##0</c:formatCode>
                <c:ptCount val="31"/>
                <c:pt idx="0">
                  <c:v>17569.99987</c:v>
                </c:pt>
                <c:pt idx="1">
                  <c:v>6588.9994100000004</c:v>
                </c:pt>
                <c:pt idx="2">
                  <c:v>5357.0000399999999</c:v>
                </c:pt>
                <c:pt idx="3">
                  <c:v>4356.6580800000002</c:v>
                </c:pt>
                <c:pt idx="4">
                  <c:v>3907.2921099999999</c:v>
                </c:pt>
                <c:pt idx="5">
                  <c:v>3758.6455000000001</c:v>
                </c:pt>
                <c:pt idx="6">
                  <c:v>3458.84962</c:v>
                </c:pt>
                <c:pt idx="7">
                  <c:v>3127.0723600000001</c:v>
                </c:pt>
                <c:pt idx="8">
                  <c:v>2681.8152300000002</c:v>
                </c:pt>
                <c:pt idx="9">
                  <c:v>2492.64741</c:v>
                </c:pt>
                <c:pt idx="10">
                  <c:v>2428.0004100000001</c:v>
                </c:pt>
                <c:pt idx="11">
                  <c:v>2292.0003000000002</c:v>
                </c:pt>
                <c:pt idx="12">
                  <c:v>2140.0752400000001</c:v>
                </c:pt>
                <c:pt idx="13">
                  <c:v>2000.0595900000001</c:v>
                </c:pt>
                <c:pt idx="14">
                  <c:v>1840.5705599999999</c:v>
                </c:pt>
                <c:pt idx="15">
                  <c:v>1776.6587</c:v>
                </c:pt>
                <c:pt idx="16">
                  <c:v>1663.99926</c:v>
                </c:pt>
                <c:pt idx="17">
                  <c:v>1607.0005100000001</c:v>
                </c:pt>
                <c:pt idx="18">
                  <c:v>1546.05702</c:v>
                </c:pt>
                <c:pt idx="19">
                  <c:v>1416.8381199999999</c:v>
                </c:pt>
                <c:pt idx="20">
                  <c:v>1202.3115299999999</c:v>
                </c:pt>
                <c:pt idx="21">
                  <c:v>1044.26855</c:v>
                </c:pt>
                <c:pt idx="22">
                  <c:v>830.91296999999997</c:v>
                </c:pt>
                <c:pt idx="23">
                  <c:v>789.67772000000002</c:v>
                </c:pt>
                <c:pt idx="24">
                  <c:v>646.48634000000004</c:v>
                </c:pt>
                <c:pt idx="25">
                  <c:v>439.99910999999997</c:v>
                </c:pt>
                <c:pt idx="26">
                  <c:v>68.000410000000002</c:v>
                </c:pt>
                <c:pt idx="27">
                  <c:v>-245.20410000000001</c:v>
                </c:pt>
                <c:pt idx="28">
                  <c:v>-715.77149999999995</c:v>
                </c:pt>
                <c:pt idx="29">
                  <c:v>-1748.0001600000001</c:v>
                </c:pt>
                <c:pt idx="30">
                  <c:v>-16359.64639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C88-40B6-B66E-1487A7A4F503}"/>
            </c:ext>
          </c:extLst>
        </c:ser>
        <c:ser>
          <c:idx val="2"/>
          <c:order val="2"/>
          <c:tx>
            <c:strRef>
              <c:f>'MAR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'MAR 20 MOS estimates'!$M$5:$M$35</c:f>
              <c:numCache>
                <c:formatCode>#,##0</c:formatCode>
                <c:ptCount val="31"/>
                <c:pt idx="0">
                  <c:v>11641</c:v>
                </c:pt>
                <c:pt idx="1">
                  <c:v>4828</c:v>
                </c:pt>
                <c:pt idx="2">
                  <c:v>3426</c:v>
                </c:pt>
                <c:pt idx="3">
                  <c:v>3021</c:v>
                </c:pt>
                <c:pt idx="4">
                  <c:v>2115</c:v>
                </c:pt>
                <c:pt idx="5">
                  <c:v>1635</c:v>
                </c:pt>
                <c:pt idx="6">
                  <c:v>1450</c:v>
                </c:pt>
                <c:pt idx="7">
                  <c:v>1201</c:v>
                </c:pt>
                <c:pt idx="8">
                  <c:v>861</c:v>
                </c:pt>
                <c:pt idx="9">
                  <c:v>731</c:v>
                </c:pt>
                <c:pt idx="10">
                  <c:v>528</c:v>
                </c:pt>
                <c:pt idx="11">
                  <c:v>208</c:v>
                </c:pt>
                <c:pt idx="12">
                  <c:v>-92</c:v>
                </c:pt>
                <c:pt idx="13">
                  <c:v>-313</c:v>
                </c:pt>
                <c:pt idx="14">
                  <c:v>-551</c:v>
                </c:pt>
                <c:pt idx="15">
                  <c:v>-745</c:v>
                </c:pt>
                <c:pt idx="16">
                  <c:v>-938</c:v>
                </c:pt>
                <c:pt idx="17">
                  <c:v>-1084</c:v>
                </c:pt>
                <c:pt idx="18">
                  <c:v>-1282</c:v>
                </c:pt>
                <c:pt idx="19">
                  <c:v>-1397</c:v>
                </c:pt>
                <c:pt idx="20">
                  <c:v>-1565</c:v>
                </c:pt>
                <c:pt idx="21">
                  <c:v>-1767</c:v>
                </c:pt>
                <c:pt idx="22">
                  <c:v>-1881</c:v>
                </c:pt>
                <c:pt idx="23">
                  <c:v>-2129</c:v>
                </c:pt>
                <c:pt idx="24">
                  <c:v>-2463</c:v>
                </c:pt>
                <c:pt idx="25">
                  <c:v>-2632</c:v>
                </c:pt>
                <c:pt idx="26">
                  <c:v>-3084</c:v>
                </c:pt>
                <c:pt idx="27">
                  <c:v>-3202</c:v>
                </c:pt>
                <c:pt idx="28">
                  <c:v>-3727</c:v>
                </c:pt>
                <c:pt idx="29">
                  <c:v>-4166</c:v>
                </c:pt>
                <c:pt idx="30">
                  <c:v>-7184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C88-40B6-B66E-1487A7A4F503}"/>
            </c:ext>
          </c:extLst>
        </c:ser>
        <c:ser>
          <c:idx val="3"/>
          <c:order val="3"/>
          <c:tx>
            <c:strRef>
              <c:f>'MAR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'MAR 20 MOS estimates'!$N$5:$N$35</c:f>
              <c:numCache>
                <c:formatCode>#,##0</c:formatCode>
                <c:ptCount val="31"/>
                <c:pt idx="0">
                  <c:v>1170</c:v>
                </c:pt>
                <c:pt idx="1">
                  <c:v>121</c:v>
                </c:pt>
                <c:pt idx="2">
                  <c:v>93</c:v>
                </c:pt>
                <c:pt idx="3">
                  <c:v>90</c:v>
                </c:pt>
                <c:pt idx="4">
                  <c:v>75</c:v>
                </c:pt>
                <c:pt idx="5">
                  <c:v>71</c:v>
                </c:pt>
                <c:pt idx="6">
                  <c:v>68</c:v>
                </c:pt>
                <c:pt idx="7">
                  <c:v>64</c:v>
                </c:pt>
                <c:pt idx="8">
                  <c:v>58</c:v>
                </c:pt>
                <c:pt idx="9">
                  <c:v>55</c:v>
                </c:pt>
                <c:pt idx="10">
                  <c:v>51</c:v>
                </c:pt>
                <c:pt idx="11">
                  <c:v>47</c:v>
                </c:pt>
                <c:pt idx="12">
                  <c:v>44</c:v>
                </c:pt>
                <c:pt idx="13">
                  <c:v>39</c:v>
                </c:pt>
                <c:pt idx="14">
                  <c:v>36</c:v>
                </c:pt>
                <c:pt idx="15">
                  <c:v>34</c:v>
                </c:pt>
                <c:pt idx="16">
                  <c:v>32</c:v>
                </c:pt>
                <c:pt idx="17">
                  <c:v>29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-20</c:v>
                </c:pt>
                <c:pt idx="25">
                  <c:v>-95</c:v>
                </c:pt>
                <c:pt idx="26">
                  <c:v>-162</c:v>
                </c:pt>
                <c:pt idx="27">
                  <c:v>-291</c:v>
                </c:pt>
                <c:pt idx="28">
                  <c:v>-403</c:v>
                </c:pt>
                <c:pt idx="29">
                  <c:v>-1548</c:v>
                </c:pt>
                <c:pt idx="30">
                  <c:v>-9977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C88-40B6-B66E-1487A7A4F503}"/>
            </c:ext>
          </c:extLst>
        </c:ser>
        <c:ser>
          <c:idx val="4"/>
          <c:order val="4"/>
          <c:tx>
            <c:strRef>
              <c:f>'MAR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'MAR 20 MOS estimates'!$O$5:$O$35</c:f>
              <c:numCache>
                <c:formatCode>#,##0</c:formatCode>
                <c:ptCount val="31"/>
                <c:pt idx="0">
                  <c:v>6241</c:v>
                </c:pt>
                <c:pt idx="1">
                  <c:v>4198</c:v>
                </c:pt>
                <c:pt idx="2">
                  <c:v>3355</c:v>
                </c:pt>
                <c:pt idx="3">
                  <c:v>2692</c:v>
                </c:pt>
                <c:pt idx="4">
                  <c:v>2411</c:v>
                </c:pt>
                <c:pt idx="5">
                  <c:v>2251</c:v>
                </c:pt>
                <c:pt idx="6">
                  <c:v>1978</c:v>
                </c:pt>
                <c:pt idx="7">
                  <c:v>1814</c:v>
                </c:pt>
                <c:pt idx="8">
                  <c:v>1668</c:v>
                </c:pt>
                <c:pt idx="9">
                  <c:v>1537</c:v>
                </c:pt>
                <c:pt idx="10">
                  <c:v>1434</c:v>
                </c:pt>
                <c:pt idx="11">
                  <c:v>1087</c:v>
                </c:pt>
                <c:pt idx="12">
                  <c:v>985</c:v>
                </c:pt>
                <c:pt idx="13">
                  <c:v>762</c:v>
                </c:pt>
                <c:pt idx="14">
                  <c:v>662</c:v>
                </c:pt>
                <c:pt idx="15">
                  <c:v>160</c:v>
                </c:pt>
                <c:pt idx="16">
                  <c:v>-25</c:v>
                </c:pt>
                <c:pt idx="17">
                  <c:v>-231</c:v>
                </c:pt>
                <c:pt idx="18">
                  <c:v>-422</c:v>
                </c:pt>
                <c:pt idx="19">
                  <c:v>-472</c:v>
                </c:pt>
                <c:pt idx="20">
                  <c:v>-711</c:v>
                </c:pt>
                <c:pt idx="21">
                  <c:v>-924</c:v>
                </c:pt>
                <c:pt idx="22">
                  <c:v>-1163</c:v>
                </c:pt>
                <c:pt idx="23">
                  <c:v>-1581</c:v>
                </c:pt>
                <c:pt idx="24">
                  <c:v>-1757</c:v>
                </c:pt>
                <c:pt idx="25">
                  <c:v>-1951</c:v>
                </c:pt>
                <c:pt idx="26">
                  <c:v>-2389</c:v>
                </c:pt>
                <c:pt idx="27">
                  <c:v>-2718</c:v>
                </c:pt>
                <c:pt idx="28">
                  <c:v>-3203</c:v>
                </c:pt>
                <c:pt idx="29">
                  <c:v>-3877</c:v>
                </c:pt>
                <c:pt idx="30">
                  <c:v>-14952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88-40B6-B66E-1487A7A4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515936"/>
        <c:axId val="763516328"/>
      </c:lineChart>
      <c:catAx>
        <c:axId val="7635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63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63516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5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'APR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estimates'!$D$19:$H$19</c:f>
              <c:numCache>
                <c:formatCode>#,##0</c:formatCode>
                <c:ptCount val="5"/>
                <c:pt idx="0">
                  <c:v>-9261</c:v>
                </c:pt>
                <c:pt idx="1">
                  <c:v>354.31943999999999</c:v>
                </c:pt>
                <c:pt idx="2">
                  <c:v>-3563.25</c:v>
                </c:pt>
                <c:pt idx="3">
                  <c:v>23.75</c:v>
                </c:pt>
                <c:pt idx="4">
                  <c:v>-1102.5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9-43D8-A0A0-B60DAF899AD8}"/>
            </c:ext>
          </c:extLst>
        </c:ser>
        <c:ser>
          <c:idx val="1"/>
          <c:order val="1"/>
          <c:tx>
            <c:strRef>
              <c:f>'APR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estimates'!$D$20:$H$20</c:f>
              <c:numCache>
                <c:formatCode>#,##0</c:formatCode>
                <c:ptCount val="5"/>
                <c:pt idx="0">
                  <c:v>-15340.5</c:v>
                </c:pt>
                <c:pt idx="1">
                  <c:v>-3880.9430560000001</c:v>
                </c:pt>
                <c:pt idx="2">
                  <c:v>-6085.3499999999995</c:v>
                </c:pt>
                <c:pt idx="3">
                  <c:v>-252.64999999999998</c:v>
                </c:pt>
                <c:pt idx="4">
                  <c:v>-2985.3999999999996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9-43D8-A0A0-B60DAF899AD8}"/>
            </c:ext>
          </c:extLst>
        </c:ser>
        <c:ser>
          <c:idx val="2"/>
          <c:order val="2"/>
          <c:tx>
            <c:strRef>
              <c:f>'APR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estimates'!$D$21:$H$21</c:f>
              <c:numCache>
                <c:formatCode>#,##0</c:formatCode>
                <c:ptCount val="5"/>
                <c:pt idx="0">
                  <c:v>-32718</c:v>
                </c:pt>
                <c:pt idx="1">
                  <c:v>-8174.00072</c:v>
                </c:pt>
                <c:pt idx="2">
                  <c:v>-10755</c:v>
                </c:pt>
                <c:pt idx="3">
                  <c:v>-9166</c:v>
                </c:pt>
                <c:pt idx="4">
                  <c:v>-7751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9-43D8-A0A0-B60DAF899AD8}"/>
            </c:ext>
          </c:extLst>
        </c:ser>
        <c:ser>
          <c:idx val="3"/>
          <c:order val="3"/>
          <c:tx>
            <c:strRef>
              <c:f>'APR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estimates'!$D$22:$H$22</c:f>
              <c:numCache>
                <c:formatCode>#,##0</c:formatCode>
                <c:ptCount val="5"/>
                <c:pt idx="0">
                  <c:v>-4440.2666666666664</c:v>
                </c:pt>
                <c:pt idx="1">
                  <c:v>2019.7195350000009</c:v>
                </c:pt>
                <c:pt idx="2">
                  <c:v>-1267.7666666666667</c:v>
                </c:pt>
                <c:pt idx="3">
                  <c:v>-258.53333333333336</c:v>
                </c:pt>
                <c:pt idx="4">
                  <c:v>380.46666666666664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9-43D8-A0A0-B60DAF899AD8}"/>
            </c:ext>
          </c:extLst>
        </c:ser>
        <c:ser>
          <c:idx val="4"/>
          <c:order val="4"/>
          <c:tx>
            <c:strRef>
              <c:f>'APR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estimates'!$D$26:$H$26</c:f>
              <c:numCache>
                <c:formatCode>#,##0</c:formatCode>
                <c:ptCount val="5"/>
                <c:pt idx="0">
                  <c:v>-4149.5</c:v>
                </c:pt>
                <c:pt idx="1">
                  <c:v>1517.6926450000001</c:v>
                </c:pt>
                <c:pt idx="2">
                  <c:v>-1068</c:v>
                </c:pt>
                <c:pt idx="3">
                  <c:v>50.5</c:v>
                </c:pt>
                <c:pt idx="4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79-43D8-A0A0-B60DAF899AD8}"/>
            </c:ext>
          </c:extLst>
        </c:ser>
        <c:ser>
          <c:idx val="5"/>
          <c:order val="5"/>
          <c:tx>
            <c:strRef>
              <c:f>'APR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estimates'!$D$15:$H$15</c:f>
              <c:numCache>
                <c:formatCode>#,##0</c:formatCode>
                <c:ptCount val="5"/>
                <c:pt idx="0">
                  <c:v>12623</c:v>
                </c:pt>
                <c:pt idx="1">
                  <c:v>9247.0002800000002</c:v>
                </c:pt>
                <c:pt idx="2">
                  <c:v>7758</c:v>
                </c:pt>
                <c:pt idx="3">
                  <c:v>454</c:v>
                </c:pt>
                <c:pt idx="4">
                  <c:v>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79-43D8-A0A0-B60DAF899AD8}"/>
            </c:ext>
          </c:extLst>
        </c:ser>
        <c:ser>
          <c:idx val="10"/>
          <c:order val="6"/>
          <c:tx>
            <c:strRef>
              <c:f>'APR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estimates'!$D$16:$H$16</c:f>
              <c:numCache>
                <c:formatCode>#,##0</c:formatCode>
                <c:ptCount val="5"/>
                <c:pt idx="0">
                  <c:v>8201.7999999999956</c:v>
                </c:pt>
                <c:pt idx="1">
                  <c:v>8088.5495704999994</c:v>
                </c:pt>
                <c:pt idx="2">
                  <c:v>3279.9499999999966</c:v>
                </c:pt>
                <c:pt idx="3">
                  <c:v>113.14999999999996</c:v>
                </c:pt>
                <c:pt idx="4">
                  <c:v>3577.8999999999983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79-43D8-A0A0-B60DAF899AD8}"/>
            </c:ext>
          </c:extLst>
        </c:ser>
        <c:ser>
          <c:idx val="11"/>
          <c:order val="7"/>
          <c:tx>
            <c:strRef>
              <c:f>'APR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'APR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'APR 20 MOS estimates'!$D$17:$H$17</c:f>
              <c:numCache>
                <c:formatCode>#,##0</c:formatCode>
                <c:ptCount val="5"/>
                <c:pt idx="0">
                  <c:v>720</c:v>
                </c:pt>
                <c:pt idx="1">
                  <c:v>3343.1981475000002</c:v>
                </c:pt>
                <c:pt idx="2">
                  <c:v>715.5</c:v>
                </c:pt>
                <c:pt idx="3">
                  <c:v>69.75</c:v>
                </c:pt>
                <c:pt idx="4">
                  <c:v>1659.75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79-43D8-A0A0-B60DAF899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21904"/>
        <c:axId val="887122296"/>
      </c:lineChart>
      <c:catAx>
        <c:axId val="8871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22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'APR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'APR 20 MOS estimates'!$K$5:$K$35</c:f>
              <c:numCache>
                <c:formatCode>#,##0</c:formatCode>
                <c:ptCount val="31"/>
                <c:pt idx="0">
                  <c:v>12623</c:v>
                </c:pt>
                <c:pt idx="1">
                  <c:v>8929</c:v>
                </c:pt>
                <c:pt idx="2">
                  <c:v>7313</c:v>
                </c:pt>
                <c:pt idx="3">
                  <c:v>4939</c:v>
                </c:pt>
                <c:pt idx="4">
                  <c:v>3654</c:v>
                </c:pt>
                <c:pt idx="5">
                  <c:v>2739</c:v>
                </c:pt>
                <c:pt idx="6">
                  <c:v>2086</c:v>
                </c:pt>
                <c:pt idx="7">
                  <c:v>906</c:v>
                </c:pt>
                <c:pt idx="8">
                  <c:v>162</c:v>
                </c:pt>
                <c:pt idx="9">
                  <c:v>-96</c:v>
                </c:pt>
                <c:pt idx="10">
                  <c:v>-534</c:v>
                </c:pt>
                <c:pt idx="11">
                  <c:v>-1233</c:v>
                </c:pt>
                <c:pt idx="12">
                  <c:v>-1871</c:v>
                </c:pt>
                <c:pt idx="13">
                  <c:v>-2831</c:v>
                </c:pt>
                <c:pt idx="14">
                  <c:v>-3868</c:v>
                </c:pt>
                <c:pt idx="15">
                  <c:v>-4431</c:v>
                </c:pt>
                <c:pt idx="16">
                  <c:v>-4975</c:v>
                </c:pt>
                <c:pt idx="17">
                  <c:v>-5753</c:v>
                </c:pt>
                <c:pt idx="18">
                  <c:v>-6221</c:v>
                </c:pt>
                <c:pt idx="19">
                  <c:v>-7038</c:v>
                </c:pt>
                <c:pt idx="20">
                  <c:v>-7784</c:v>
                </c:pt>
                <c:pt idx="21">
                  <c:v>-8283</c:v>
                </c:pt>
                <c:pt idx="22">
                  <c:v>-9587</c:v>
                </c:pt>
                <c:pt idx="23">
                  <c:v>-10815</c:v>
                </c:pt>
                <c:pt idx="24">
                  <c:v>-11617</c:v>
                </c:pt>
                <c:pt idx="25">
                  <c:v>-12314</c:v>
                </c:pt>
                <c:pt idx="26">
                  <c:v>-14040</c:v>
                </c:pt>
                <c:pt idx="27">
                  <c:v>-14620</c:v>
                </c:pt>
                <c:pt idx="28">
                  <c:v>-15930</c:v>
                </c:pt>
                <c:pt idx="29">
                  <c:v>-32718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0-446E-8CC9-BFBD02DFB068}"/>
            </c:ext>
          </c:extLst>
        </c:ser>
        <c:ser>
          <c:idx val="1"/>
          <c:order val="1"/>
          <c:tx>
            <c:strRef>
              <c:f>'APR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'APR 20 MOS estimates'!$L$5:$L$35</c:f>
              <c:numCache>
                <c:formatCode>#,##0</c:formatCode>
                <c:ptCount val="31"/>
                <c:pt idx="0">
                  <c:v>9247.0002800000002</c:v>
                </c:pt>
                <c:pt idx="1">
                  <c:v>8205.7275499999996</c:v>
                </c:pt>
                <c:pt idx="2">
                  <c:v>7945.3320400000002</c:v>
                </c:pt>
                <c:pt idx="3">
                  <c:v>7612.2881100000004</c:v>
                </c:pt>
                <c:pt idx="4">
                  <c:v>7398.0199199999997</c:v>
                </c:pt>
                <c:pt idx="5">
                  <c:v>6462.0001099999999</c:v>
                </c:pt>
                <c:pt idx="6">
                  <c:v>4010.9045299999998</c:v>
                </c:pt>
                <c:pt idx="7">
                  <c:v>3385.64311</c:v>
                </c:pt>
                <c:pt idx="8">
                  <c:v>3215.8632600000001</c:v>
                </c:pt>
                <c:pt idx="9">
                  <c:v>2941.8300800000002</c:v>
                </c:pt>
                <c:pt idx="10">
                  <c:v>2702.32861</c:v>
                </c:pt>
                <c:pt idx="11">
                  <c:v>2549.9992000000002</c:v>
                </c:pt>
                <c:pt idx="12">
                  <c:v>2094.2812600000002</c:v>
                </c:pt>
                <c:pt idx="13">
                  <c:v>1716.7867000000001</c:v>
                </c:pt>
                <c:pt idx="14">
                  <c:v>1584.3809000000001</c:v>
                </c:pt>
                <c:pt idx="15">
                  <c:v>1451.0043900000001</c:v>
                </c:pt>
                <c:pt idx="16">
                  <c:v>1249.5331799999999</c:v>
                </c:pt>
                <c:pt idx="17">
                  <c:v>986.87702000000002</c:v>
                </c:pt>
                <c:pt idx="18">
                  <c:v>906.57941000000005</c:v>
                </c:pt>
                <c:pt idx="19">
                  <c:v>635.34969000000001</c:v>
                </c:pt>
                <c:pt idx="20">
                  <c:v>570.16894000000002</c:v>
                </c:pt>
                <c:pt idx="21">
                  <c:v>447.00029999999998</c:v>
                </c:pt>
                <c:pt idx="22">
                  <c:v>323.42581999999999</c:v>
                </c:pt>
                <c:pt idx="23">
                  <c:v>242.99967000000001</c:v>
                </c:pt>
                <c:pt idx="24">
                  <c:v>6.5102700000000002</c:v>
                </c:pt>
                <c:pt idx="25">
                  <c:v>-272.99959999999999</c:v>
                </c:pt>
                <c:pt idx="26">
                  <c:v>-1235.37464</c:v>
                </c:pt>
                <c:pt idx="27">
                  <c:v>-3088.8728099999998</c:v>
                </c:pt>
                <c:pt idx="28">
                  <c:v>-4529.0005300000003</c:v>
                </c:pt>
                <c:pt idx="29">
                  <c:v>-8174.00072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0-446E-8CC9-BFBD02DFB068}"/>
            </c:ext>
          </c:extLst>
        </c:ser>
        <c:ser>
          <c:idx val="2"/>
          <c:order val="2"/>
          <c:tx>
            <c:strRef>
              <c:f>'APR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'APR 20 MOS estimates'!$M$5:$M$35</c:f>
              <c:numCache>
                <c:formatCode>#,##0</c:formatCode>
                <c:ptCount val="31"/>
                <c:pt idx="0">
                  <c:v>7758</c:v>
                </c:pt>
                <c:pt idx="1">
                  <c:v>3824</c:v>
                </c:pt>
                <c:pt idx="2">
                  <c:v>2615</c:v>
                </c:pt>
                <c:pt idx="3">
                  <c:v>2160</c:v>
                </c:pt>
                <c:pt idx="4">
                  <c:v>1837</c:v>
                </c:pt>
                <c:pt idx="5">
                  <c:v>1690</c:v>
                </c:pt>
                <c:pt idx="6">
                  <c:v>1368</c:v>
                </c:pt>
                <c:pt idx="7">
                  <c:v>765</c:v>
                </c:pt>
                <c:pt idx="8">
                  <c:v>567</c:v>
                </c:pt>
                <c:pt idx="9">
                  <c:v>235</c:v>
                </c:pt>
                <c:pt idx="10">
                  <c:v>34</c:v>
                </c:pt>
                <c:pt idx="11">
                  <c:v>-277</c:v>
                </c:pt>
                <c:pt idx="12">
                  <c:v>-533</c:v>
                </c:pt>
                <c:pt idx="13">
                  <c:v>-753</c:v>
                </c:pt>
                <c:pt idx="14">
                  <c:v>-939</c:v>
                </c:pt>
                <c:pt idx="15">
                  <c:v>-1197</c:v>
                </c:pt>
                <c:pt idx="16">
                  <c:v>-1440</c:v>
                </c:pt>
                <c:pt idx="17">
                  <c:v>-1685</c:v>
                </c:pt>
                <c:pt idx="18">
                  <c:v>-2007</c:v>
                </c:pt>
                <c:pt idx="19">
                  <c:v>-2429</c:v>
                </c:pt>
                <c:pt idx="20">
                  <c:v>-2877</c:v>
                </c:pt>
                <c:pt idx="21">
                  <c:v>-3183</c:v>
                </c:pt>
                <c:pt idx="22">
                  <c:v>-3690</c:v>
                </c:pt>
                <c:pt idx="23">
                  <c:v>-3811</c:v>
                </c:pt>
                <c:pt idx="24">
                  <c:v>-4043</c:v>
                </c:pt>
                <c:pt idx="25">
                  <c:v>-4348</c:v>
                </c:pt>
                <c:pt idx="26">
                  <c:v>-4832</c:v>
                </c:pt>
                <c:pt idx="27">
                  <c:v>-5625</c:v>
                </c:pt>
                <c:pt idx="28">
                  <c:v>-6462</c:v>
                </c:pt>
                <c:pt idx="29">
                  <c:v>-10755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0-446E-8CC9-BFBD02DFB068}"/>
            </c:ext>
          </c:extLst>
        </c:ser>
        <c:ser>
          <c:idx val="3"/>
          <c:order val="3"/>
          <c:tx>
            <c:strRef>
              <c:f>'APR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'APR 20 MOS estimates'!$N$5:$N$35</c:f>
              <c:numCache>
                <c:formatCode>#,##0</c:formatCode>
                <c:ptCount val="31"/>
                <c:pt idx="0">
                  <c:v>454</c:v>
                </c:pt>
                <c:pt idx="1">
                  <c:v>119</c:v>
                </c:pt>
                <c:pt idx="2">
                  <c:v>106</c:v>
                </c:pt>
                <c:pt idx="3">
                  <c:v>103</c:v>
                </c:pt>
                <c:pt idx="4">
                  <c:v>98</c:v>
                </c:pt>
                <c:pt idx="5">
                  <c:v>90</c:v>
                </c:pt>
                <c:pt idx="6">
                  <c:v>85</c:v>
                </c:pt>
                <c:pt idx="7">
                  <c:v>71</c:v>
                </c:pt>
                <c:pt idx="8">
                  <c:v>66</c:v>
                </c:pt>
                <c:pt idx="9">
                  <c:v>62</c:v>
                </c:pt>
                <c:pt idx="10">
                  <c:v>60</c:v>
                </c:pt>
                <c:pt idx="11">
                  <c:v>56</c:v>
                </c:pt>
                <c:pt idx="12">
                  <c:v>54</c:v>
                </c:pt>
                <c:pt idx="13">
                  <c:v>53</c:v>
                </c:pt>
                <c:pt idx="14">
                  <c:v>52</c:v>
                </c:pt>
                <c:pt idx="15">
                  <c:v>49</c:v>
                </c:pt>
                <c:pt idx="16">
                  <c:v>48</c:v>
                </c:pt>
                <c:pt idx="17">
                  <c:v>46</c:v>
                </c:pt>
                <c:pt idx="18">
                  <c:v>42</c:v>
                </c:pt>
                <c:pt idx="19">
                  <c:v>35</c:v>
                </c:pt>
                <c:pt idx="20">
                  <c:v>31</c:v>
                </c:pt>
                <c:pt idx="21">
                  <c:v>26</c:v>
                </c:pt>
                <c:pt idx="22">
                  <c:v>23</c:v>
                </c:pt>
                <c:pt idx="23">
                  <c:v>21</c:v>
                </c:pt>
                <c:pt idx="24">
                  <c:v>18</c:v>
                </c:pt>
                <c:pt idx="25">
                  <c:v>15</c:v>
                </c:pt>
                <c:pt idx="26">
                  <c:v>8</c:v>
                </c:pt>
                <c:pt idx="27">
                  <c:v>-119</c:v>
                </c:pt>
                <c:pt idx="28">
                  <c:v>-362</c:v>
                </c:pt>
                <c:pt idx="29">
                  <c:v>-9166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D50-446E-8CC9-BFBD02DFB068}"/>
            </c:ext>
          </c:extLst>
        </c:ser>
        <c:ser>
          <c:idx val="4"/>
          <c:order val="4"/>
          <c:tx>
            <c:strRef>
              <c:f>'APR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'APR 20 MOS estimates'!$O$5:$O$35</c:f>
              <c:numCache>
                <c:formatCode>#,##0</c:formatCode>
                <c:ptCount val="31"/>
                <c:pt idx="0">
                  <c:v>8086</c:v>
                </c:pt>
                <c:pt idx="1">
                  <c:v>3838</c:v>
                </c:pt>
                <c:pt idx="2">
                  <c:v>3260</c:v>
                </c:pt>
                <c:pt idx="3">
                  <c:v>2843</c:v>
                </c:pt>
                <c:pt idx="4">
                  <c:v>2619</c:v>
                </c:pt>
                <c:pt idx="5">
                  <c:v>2284</c:v>
                </c:pt>
                <c:pt idx="6">
                  <c:v>2126</c:v>
                </c:pt>
                <c:pt idx="7">
                  <c:v>1698</c:v>
                </c:pt>
                <c:pt idx="8">
                  <c:v>1545</c:v>
                </c:pt>
                <c:pt idx="9">
                  <c:v>1347</c:v>
                </c:pt>
                <c:pt idx="10">
                  <c:v>1269</c:v>
                </c:pt>
                <c:pt idx="11">
                  <c:v>1219</c:v>
                </c:pt>
                <c:pt idx="12">
                  <c:v>938</c:v>
                </c:pt>
                <c:pt idx="13">
                  <c:v>749</c:v>
                </c:pt>
                <c:pt idx="14">
                  <c:v>547</c:v>
                </c:pt>
                <c:pt idx="15">
                  <c:v>433</c:v>
                </c:pt>
                <c:pt idx="16">
                  <c:v>317</c:v>
                </c:pt>
                <c:pt idx="17">
                  <c:v>177</c:v>
                </c:pt>
                <c:pt idx="18">
                  <c:v>-19</c:v>
                </c:pt>
                <c:pt idx="19">
                  <c:v>-208</c:v>
                </c:pt>
                <c:pt idx="20">
                  <c:v>-727</c:v>
                </c:pt>
                <c:pt idx="21">
                  <c:v>-945</c:v>
                </c:pt>
                <c:pt idx="22">
                  <c:v>-1155</c:v>
                </c:pt>
                <c:pt idx="23">
                  <c:v>-1322</c:v>
                </c:pt>
                <c:pt idx="24">
                  <c:v>-1616</c:v>
                </c:pt>
                <c:pt idx="25">
                  <c:v>-1948</c:v>
                </c:pt>
                <c:pt idx="26">
                  <c:v>-2292</c:v>
                </c:pt>
                <c:pt idx="27">
                  <c:v>-2585</c:v>
                </c:pt>
                <c:pt idx="28">
                  <c:v>-3313</c:v>
                </c:pt>
                <c:pt idx="29">
                  <c:v>-7751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50-446E-8CC9-BFBD02DF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123080"/>
        <c:axId val="887123472"/>
      </c:lineChart>
      <c:catAx>
        <c:axId val="88712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87123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'MAY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estimates'!$D$19:$H$19</c:f>
              <c:numCache>
                <c:formatCode>#,##0</c:formatCode>
                <c:ptCount val="5"/>
                <c:pt idx="0">
                  <c:v>-7918</c:v>
                </c:pt>
                <c:pt idx="1">
                  <c:v>2763.7954549999999</c:v>
                </c:pt>
                <c:pt idx="2">
                  <c:v>-1271.5</c:v>
                </c:pt>
                <c:pt idx="3">
                  <c:v>21.5</c:v>
                </c:pt>
                <c:pt idx="4">
                  <c:v>-1583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F-448D-AB35-0CDD2A3EFFE1}"/>
            </c:ext>
          </c:extLst>
        </c:ser>
        <c:ser>
          <c:idx val="1"/>
          <c:order val="1"/>
          <c:tx>
            <c:strRef>
              <c:f>'MAY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estimates'!$D$20:$H$20</c:f>
              <c:numCache>
                <c:formatCode>#,##0</c:formatCode>
                <c:ptCount val="5"/>
                <c:pt idx="0">
                  <c:v>-12762</c:v>
                </c:pt>
                <c:pt idx="1">
                  <c:v>-659.92960500000004</c:v>
                </c:pt>
                <c:pt idx="2">
                  <c:v>-3144.5</c:v>
                </c:pt>
                <c:pt idx="3">
                  <c:v>-1668.5</c:v>
                </c:pt>
                <c:pt idx="4">
                  <c:v>-3804.5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F-448D-AB35-0CDD2A3EFFE1}"/>
            </c:ext>
          </c:extLst>
        </c:ser>
        <c:ser>
          <c:idx val="2"/>
          <c:order val="2"/>
          <c:tx>
            <c:strRef>
              <c:f>'MAY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estimates'!$D$21:$H$21</c:f>
              <c:numCache>
                <c:formatCode>#,##0</c:formatCode>
                <c:ptCount val="5"/>
                <c:pt idx="0">
                  <c:v>-23970</c:v>
                </c:pt>
                <c:pt idx="1">
                  <c:v>-9675.7088999999996</c:v>
                </c:pt>
                <c:pt idx="2">
                  <c:v>-8957</c:v>
                </c:pt>
                <c:pt idx="3">
                  <c:v>-11657</c:v>
                </c:pt>
                <c:pt idx="4">
                  <c:v>-24223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F-448D-AB35-0CDD2A3EFFE1}"/>
            </c:ext>
          </c:extLst>
        </c:ser>
        <c:ser>
          <c:idx val="3"/>
          <c:order val="3"/>
          <c:tx>
            <c:strRef>
              <c:f>'MAY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estimates'!$D$22:$H$22</c:f>
              <c:numCache>
                <c:formatCode>#,##0</c:formatCode>
                <c:ptCount val="5"/>
                <c:pt idx="0">
                  <c:v>-3215.9354838709678</c:v>
                </c:pt>
                <c:pt idx="1">
                  <c:v>4153.3990000000003</c:v>
                </c:pt>
                <c:pt idx="2">
                  <c:v>943.80645161290317</c:v>
                </c:pt>
                <c:pt idx="3">
                  <c:v>-443.70967741935482</c:v>
                </c:pt>
                <c:pt idx="4">
                  <c:v>-572.61290322580646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F-448D-AB35-0CDD2A3EFFE1}"/>
            </c:ext>
          </c:extLst>
        </c:ser>
        <c:ser>
          <c:idx val="4"/>
          <c:order val="4"/>
          <c:tx>
            <c:strRef>
              <c:f>'MAY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estimates'!$D$26:$H$26</c:f>
              <c:numCache>
                <c:formatCode>#,##0</c:formatCode>
                <c:ptCount val="5"/>
                <c:pt idx="0">
                  <c:v>-3226</c:v>
                </c:pt>
                <c:pt idx="1">
                  <c:v>4360.1427199999998</c:v>
                </c:pt>
                <c:pt idx="2">
                  <c:v>675</c:v>
                </c:pt>
                <c:pt idx="3">
                  <c:v>46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F-448D-AB35-0CDD2A3EFFE1}"/>
            </c:ext>
          </c:extLst>
        </c:ser>
        <c:ser>
          <c:idx val="5"/>
          <c:order val="5"/>
          <c:tx>
            <c:strRef>
              <c:f>'MAY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estimates'!$D$15:$H$15</c:f>
              <c:numCache>
                <c:formatCode>#,##0</c:formatCode>
                <c:ptCount val="5"/>
                <c:pt idx="0">
                  <c:v>12579</c:v>
                </c:pt>
                <c:pt idx="1">
                  <c:v>16395.000199999999</c:v>
                </c:pt>
                <c:pt idx="2">
                  <c:v>11082</c:v>
                </c:pt>
                <c:pt idx="3">
                  <c:v>346</c:v>
                </c:pt>
                <c:pt idx="4">
                  <c:v>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CF-448D-AB35-0CDD2A3EFFE1}"/>
            </c:ext>
          </c:extLst>
        </c:ser>
        <c:ser>
          <c:idx val="10"/>
          <c:order val="6"/>
          <c:tx>
            <c:strRef>
              <c:f>'MAY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estimates'!$D$16:$H$16</c:f>
              <c:numCache>
                <c:formatCode>#,##0</c:formatCode>
                <c:ptCount val="5"/>
                <c:pt idx="0">
                  <c:v>7537</c:v>
                </c:pt>
                <c:pt idx="1">
                  <c:v>8279.8792649999996</c:v>
                </c:pt>
                <c:pt idx="2">
                  <c:v>5904.5</c:v>
                </c:pt>
                <c:pt idx="3">
                  <c:v>112</c:v>
                </c:pt>
                <c:pt idx="4">
                  <c:v>3359.5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CF-448D-AB35-0CDD2A3EFFE1}"/>
            </c:ext>
          </c:extLst>
        </c:ser>
        <c:ser>
          <c:idx val="11"/>
          <c:order val="7"/>
          <c:tx>
            <c:strRef>
              <c:f>'MAY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'MAY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'MAY 20 MOS estimates'!$D$17:$H$17</c:f>
              <c:numCache>
                <c:formatCode>#,##0</c:formatCode>
                <c:ptCount val="5"/>
                <c:pt idx="0">
                  <c:v>1382</c:v>
                </c:pt>
                <c:pt idx="1">
                  <c:v>5831.0001099999999</c:v>
                </c:pt>
                <c:pt idx="2">
                  <c:v>3243.5</c:v>
                </c:pt>
                <c:pt idx="3">
                  <c:v>74</c:v>
                </c:pt>
                <c:pt idx="4">
                  <c:v>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CF-448D-AB35-0CDD2A3E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02208"/>
        <c:axId val="887102600"/>
      </c:lineChart>
      <c:catAx>
        <c:axId val="8871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026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'MAY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'MAY 20 MOS estimates'!$K$5:$K$35</c:f>
              <c:numCache>
                <c:formatCode>#,##0</c:formatCode>
                <c:ptCount val="31"/>
                <c:pt idx="0">
                  <c:v>12579</c:v>
                </c:pt>
                <c:pt idx="1">
                  <c:v>9163</c:v>
                </c:pt>
                <c:pt idx="2">
                  <c:v>5911</c:v>
                </c:pt>
                <c:pt idx="3">
                  <c:v>5231</c:v>
                </c:pt>
                <c:pt idx="4">
                  <c:v>4456</c:v>
                </c:pt>
                <c:pt idx="5">
                  <c:v>3616</c:v>
                </c:pt>
                <c:pt idx="6">
                  <c:v>3078</c:v>
                </c:pt>
                <c:pt idx="7">
                  <c:v>1775</c:v>
                </c:pt>
                <c:pt idx="8">
                  <c:v>989</c:v>
                </c:pt>
                <c:pt idx="9">
                  <c:v>252</c:v>
                </c:pt>
                <c:pt idx="10">
                  <c:v>-484</c:v>
                </c:pt>
                <c:pt idx="11">
                  <c:v>-794</c:v>
                </c:pt>
                <c:pt idx="12">
                  <c:v>-1312</c:v>
                </c:pt>
                <c:pt idx="13">
                  <c:v>-1844</c:v>
                </c:pt>
                <c:pt idx="14">
                  <c:v>-2222</c:v>
                </c:pt>
                <c:pt idx="15">
                  <c:v>-3226</c:v>
                </c:pt>
                <c:pt idx="16">
                  <c:v>-3558</c:v>
                </c:pt>
                <c:pt idx="17">
                  <c:v>-4159</c:v>
                </c:pt>
                <c:pt idx="18">
                  <c:v>-5196</c:v>
                </c:pt>
                <c:pt idx="19">
                  <c:v>-5629</c:v>
                </c:pt>
                <c:pt idx="20">
                  <c:v>-5988</c:v>
                </c:pt>
                <c:pt idx="21">
                  <c:v>-6633</c:v>
                </c:pt>
                <c:pt idx="22">
                  <c:v>-7564</c:v>
                </c:pt>
                <c:pt idx="23">
                  <c:v>-8272</c:v>
                </c:pt>
                <c:pt idx="24">
                  <c:v>-8877</c:v>
                </c:pt>
                <c:pt idx="25">
                  <c:v>-9552</c:v>
                </c:pt>
                <c:pt idx="26">
                  <c:v>-10348</c:v>
                </c:pt>
                <c:pt idx="27">
                  <c:v>-11592</c:v>
                </c:pt>
                <c:pt idx="28">
                  <c:v>-11992</c:v>
                </c:pt>
                <c:pt idx="29">
                  <c:v>-13532</c:v>
                </c:pt>
                <c:pt idx="30">
                  <c:v>-23970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40-4B75-9256-2411003555D5}"/>
            </c:ext>
          </c:extLst>
        </c:ser>
        <c:ser>
          <c:idx val="1"/>
          <c:order val="1"/>
          <c:tx>
            <c:strRef>
              <c:f>'MAY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'MAY 20 MOS estimates'!$L$5:$L$35</c:f>
              <c:numCache>
                <c:formatCode>#,##0</c:formatCode>
                <c:ptCount val="31"/>
                <c:pt idx="0">
                  <c:v>16395.000199999999</c:v>
                </c:pt>
                <c:pt idx="1">
                  <c:v>8592.75857</c:v>
                </c:pt>
                <c:pt idx="2">
                  <c:v>7966.9999600000001</c:v>
                </c:pt>
                <c:pt idx="3">
                  <c:v>7411.2772199999999</c:v>
                </c:pt>
                <c:pt idx="4">
                  <c:v>6867.99953</c:v>
                </c:pt>
                <c:pt idx="5">
                  <c:v>6641.0002699999995</c:v>
                </c:pt>
                <c:pt idx="6">
                  <c:v>6406.4627300000002</c:v>
                </c:pt>
                <c:pt idx="7">
                  <c:v>5897.9999600000001</c:v>
                </c:pt>
                <c:pt idx="8">
                  <c:v>5764.0002599999998</c:v>
                </c:pt>
                <c:pt idx="9">
                  <c:v>5601.0001899999997</c:v>
                </c:pt>
                <c:pt idx="10">
                  <c:v>5473.9081800000004</c:v>
                </c:pt>
                <c:pt idx="11">
                  <c:v>4994.9998999999998</c:v>
                </c:pt>
                <c:pt idx="12">
                  <c:v>4821.3388299999997</c:v>
                </c:pt>
                <c:pt idx="13">
                  <c:v>4664.9994399999996</c:v>
                </c:pt>
                <c:pt idx="14">
                  <c:v>4564.9997199999998</c:v>
                </c:pt>
                <c:pt idx="15">
                  <c:v>4360.1427199999998</c:v>
                </c:pt>
                <c:pt idx="16">
                  <c:v>4013.9997800000001</c:v>
                </c:pt>
                <c:pt idx="17">
                  <c:v>3836.5742500000001</c:v>
                </c:pt>
                <c:pt idx="18">
                  <c:v>3665.44875</c:v>
                </c:pt>
                <c:pt idx="19">
                  <c:v>3491.0814099999998</c:v>
                </c:pt>
                <c:pt idx="20">
                  <c:v>3346.2960600000001</c:v>
                </c:pt>
                <c:pt idx="21">
                  <c:v>3132.6127999999999</c:v>
                </c:pt>
                <c:pt idx="22">
                  <c:v>2888.0850700000001</c:v>
                </c:pt>
                <c:pt idx="23">
                  <c:v>2639.5058399999998</c:v>
                </c:pt>
                <c:pt idx="24">
                  <c:v>2324.3603400000002</c:v>
                </c:pt>
                <c:pt idx="25">
                  <c:v>1846.0855100000001</c:v>
                </c:pt>
                <c:pt idx="26">
                  <c:v>1369.99954</c:v>
                </c:pt>
                <c:pt idx="27">
                  <c:v>772.00008000000003</c:v>
                </c:pt>
                <c:pt idx="28">
                  <c:v>-17.911729999999999</c:v>
                </c:pt>
                <c:pt idx="29">
                  <c:v>-1301.94748</c:v>
                </c:pt>
                <c:pt idx="30">
                  <c:v>-9675.7088999999996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40-4B75-9256-2411003555D5}"/>
            </c:ext>
          </c:extLst>
        </c:ser>
        <c:ser>
          <c:idx val="2"/>
          <c:order val="2"/>
          <c:tx>
            <c:strRef>
              <c:f>'MAY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'MAY 20 MOS estimates'!$M$5:$M$35</c:f>
              <c:numCache>
                <c:formatCode>#,##0</c:formatCode>
                <c:ptCount val="31"/>
                <c:pt idx="0">
                  <c:v>11082</c:v>
                </c:pt>
                <c:pt idx="1">
                  <c:v>6679</c:v>
                </c:pt>
                <c:pt idx="2">
                  <c:v>5130</c:v>
                </c:pt>
                <c:pt idx="3">
                  <c:v>4823</c:v>
                </c:pt>
                <c:pt idx="4">
                  <c:v>4132</c:v>
                </c:pt>
                <c:pt idx="5">
                  <c:v>4050</c:v>
                </c:pt>
                <c:pt idx="6">
                  <c:v>3918</c:v>
                </c:pt>
                <c:pt idx="7">
                  <c:v>3520</c:v>
                </c:pt>
                <c:pt idx="8">
                  <c:v>2967</c:v>
                </c:pt>
                <c:pt idx="9">
                  <c:v>2202</c:v>
                </c:pt>
                <c:pt idx="10">
                  <c:v>1972</c:v>
                </c:pt>
                <c:pt idx="11">
                  <c:v>1744</c:v>
                </c:pt>
                <c:pt idx="12">
                  <c:v>1477</c:v>
                </c:pt>
                <c:pt idx="13">
                  <c:v>1310</c:v>
                </c:pt>
                <c:pt idx="14">
                  <c:v>1089</c:v>
                </c:pt>
                <c:pt idx="15">
                  <c:v>675</c:v>
                </c:pt>
                <c:pt idx="16">
                  <c:v>364</c:v>
                </c:pt>
                <c:pt idx="17">
                  <c:v>122</c:v>
                </c:pt>
                <c:pt idx="18">
                  <c:v>26</c:v>
                </c:pt>
                <c:pt idx="19">
                  <c:v>-239</c:v>
                </c:pt>
                <c:pt idx="20">
                  <c:v>-574</c:v>
                </c:pt>
                <c:pt idx="21">
                  <c:v>-876</c:v>
                </c:pt>
                <c:pt idx="22">
                  <c:v>-1186</c:v>
                </c:pt>
                <c:pt idx="23">
                  <c:v>-1357</c:v>
                </c:pt>
                <c:pt idx="24">
                  <c:v>-1692</c:v>
                </c:pt>
                <c:pt idx="25">
                  <c:v>-2089</c:v>
                </c:pt>
                <c:pt idx="26">
                  <c:v>-2229</c:v>
                </c:pt>
                <c:pt idx="27">
                  <c:v>-2536</c:v>
                </c:pt>
                <c:pt idx="28">
                  <c:v>-2875</c:v>
                </c:pt>
                <c:pt idx="29">
                  <c:v>-3414</c:v>
                </c:pt>
                <c:pt idx="30">
                  <c:v>-8957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40-4B75-9256-2411003555D5}"/>
            </c:ext>
          </c:extLst>
        </c:ser>
        <c:ser>
          <c:idx val="3"/>
          <c:order val="3"/>
          <c:tx>
            <c:strRef>
              <c:f>'MAY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'MAY 20 MOS estimates'!$N$5:$N$35</c:f>
              <c:numCache>
                <c:formatCode>#,##0</c:formatCode>
                <c:ptCount val="31"/>
                <c:pt idx="0">
                  <c:v>346</c:v>
                </c:pt>
                <c:pt idx="1">
                  <c:v>121</c:v>
                </c:pt>
                <c:pt idx="2">
                  <c:v>103</c:v>
                </c:pt>
                <c:pt idx="3">
                  <c:v>99</c:v>
                </c:pt>
                <c:pt idx="4">
                  <c:v>88</c:v>
                </c:pt>
                <c:pt idx="5">
                  <c:v>85</c:v>
                </c:pt>
                <c:pt idx="6">
                  <c:v>81</c:v>
                </c:pt>
                <c:pt idx="7">
                  <c:v>76</c:v>
                </c:pt>
                <c:pt idx="8">
                  <c:v>72</c:v>
                </c:pt>
                <c:pt idx="9">
                  <c:v>68</c:v>
                </c:pt>
                <c:pt idx="10">
                  <c:v>65</c:v>
                </c:pt>
                <c:pt idx="11">
                  <c:v>61</c:v>
                </c:pt>
                <c:pt idx="12">
                  <c:v>54</c:v>
                </c:pt>
                <c:pt idx="13">
                  <c:v>51</c:v>
                </c:pt>
                <c:pt idx="14">
                  <c:v>49</c:v>
                </c:pt>
                <c:pt idx="15">
                  <c:v>46</c:v>
                </c:pt>
                <c:pt idx="16">
                  <c:v>44</c:v>
                </c:pt>
                <c:pt idx="17">
                  <c:v>41</c:v>
                </c:pt>
                <c:pt idx="18">
                  <c:v>40</c:v>
                </c:pt>
                <c:pt idx="19">
                  <c:v>37</c:v>
                </c:pt>
                <c:pt idx="20">
                  <c:v>33</c:v>
                </c:pt>
                <c:pt idx="21">
                  <c:v>27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>
                  <c:v>-5</c:v>
                </c:pt>
                <c:pt idx="26">
                  <c:v>-178</c:v>
                </c:pt>
                <c:pt idx="27">
                  <c:v>-323</c:v>
                </c:pt>
                <c:pt idx="28">
                  <c:v>-1170</c:v>
                </c:pt>
                <c:pt idx="29">
                  <c:v>-2167</c:v>
                </c:pt>
                <c:pt idx="30">
                  <c:v>-11657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A40-4B75-9256-2411003555D5}"/>
            </c:ext>
          </c:extLst>
        </c:ser>
        <c:ser>
          <c:idx val="4"/>
          <c:order val="4"/>
          <c:tx>
            <c:strRef>
              <c:f>'MAY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'MAY 20 MOS estimates'!$O$5:$O$35</c:f>
              <c:numCache>
                <c:formatCode>#,##0</c:formatCode>
                <c:ptCount val="31"/>
                <c:pt idx="0">
                  <c:v>6199</c:v>
                </c:pt>
                <c:pt idx="1">
                  <c:v>3623</c:v>
                </c:pt>
                <c:pt idx="2">
                  <c:v>3096</c:v>
                </c:pt>
                <c:pt idx="3">
                  <c:v>2889</c:v>
                </c:pt>
                <c:pt idx="4">
                  <c:v>2490</c:v>
                </c:pt>
                <c:pt idx="5">
                  <c:v>1901</c:v>
                </c:pt>
                <c:pt idx="6">
                  <c:v>1771</c:v>
                </c:pt>
                <c:pt idx="7">
                  <c:v>1550</c:v>
                </c:pt>
                <c:pt idx="8">
                  <c:v>1444</c:v>
                </c:pt>
                <c:pt idx="9">
                  <c:v>1275</c:v>
                </c:pt>
                <c:pt idx="10">
                  <c:v>1111</c:v>
                </c:pt>
                <c:pt idx="11">
                  <c:v>967</c:v>
                </c:pt>
                <c:pt idx="12">
                  <c:v>798</c:v>
                </c:pt>
                <c:pt idx="13">
                  <c:v>745</c:v>
                </c:pt>
                <c:pt idx="14">
                  <c:v>556</c:v>
                </c:pt>
                <c:pt idx="15">
                  <c:v>49</c:v>
                </c:pt>
                <c:pt idx="16">
                  <c:v>-199</c:v>
                </c:pt>
                <c:pt idx="17">
                  <c:v>-390</c:v>
                </c:pt>
                <c:pt idx="18">
                  <c:v>-693</c:v>
                </c:pt>
                <c:pt idx="19">
                  <c:v>-950</c:v>
                </c:pt>
                <c:pt idx="20">
                  <c:v>-1020</c:v>
                </c:pt>
                <c:pt idx="21">
                  <c:v>-1293</c:v>
                </c:pt>
                <c:pt idx="22">
                  <c:v>-1412</c:v>
                </c:pt>
                <c:pt idx="23">
                  <c:v>-1754</c:v>
                </c:pt>
                <c:pt idx="24">
                  <c:v>-1798</c:v>
                </c:pt>
                <c:pt idx="25">
                  <c:v>-2038</c:v>
                </c:pt>
                <c:pt idx="26">
                  <c:v>-2254</c:v>
                </c:pt>
                <c:pt idx="27">
                  <c:v>-2582</c:v>
                </c:pt>
                <c:pt idx="28">
                  <c:v>-2817</c:v>
                </c:pt>
                <c:pt idx="29">
                  <c:v>-4792</c:v>
                </c:pt>
                <c:pt idx="30">
                  <c:v>-24223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40-4B75-9256-24110035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680440"/>
        <c:axId val="893680832"/>
      </c:lineChart>
      <c:catAx>
        <c:axId val="89368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8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93680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>
          <a:extLst>
            <a:ext uri="{FF2B5EF4-FFF2-40B4-BE49-F238E27FC236}">
              <a16:creationId xmlns:a16="http://schemas.microsoft.com/office/drawing/2014/main" id="{00000000-0008-0000-00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>
          <a:extLst>
            <a:ext uri="{FF2B5EF4-FFF2-40B4-BE49-F238E27FC236}">
              <a16:creationId xmlns:a16="http://schemas.microsoft.com/office/drawing/2014/main" id="{00000000-0008-0000-0000-000043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>
          <a:extLst>
            <a:ext uri="{FF2B5EF4-FFF2-40B4-BE49-F238E27FC236}">
              <a16:creationId xmlns:a16="http://schemas.microsoft.com/office/drawing/2014/main" id="{00000000-0008-0000-0100-00005B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>
          <a:extLst>
            <a:ext uri="{FF2B5EF4-FFF2-40B4-BE49-F238E27FC236}">
              <a16:creationId xmlns:a16="http://schemas.microsoft.com/office/drawing/2014/main" id="{00000000-0008-0000-0100-00005C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>
          <a:extLst>
            <a:ext uri="{FF2B5EF4-FFF2-40B4-BE49-F238E27FC236}">
              <a16:creationId xmlns:a16="http://schemas.microsoft.com/office/drawing/2014/main" id="{00000000-0008-0000-0200-000059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>
          <a:extLst>
            <a:ext uri="{FF2B5EF4-FFF2-40B4-BE49-F238E27FC236}">
              <a16:creationId xmlns:a16="http://schemas.microsoft.com/office/drawing/2014/main" id="{00000000-0008-0000-0200-00005A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0.65387</cdr:y>
    </cdr:from>
    <cdr:to>
      <cdr:x>0.72053</cdr:x>
      <cdr:y>0.71168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1364" y="2357506"/>
          <a:ext cx="1309795" cy="20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ollross\Documents\Trusted%20Location\MOS%20Estimates%20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12</v>
          </cell>
        </row>
        <row r="6">
          <cell r="M6">
            <v>1</v>
          </cell>
        </row>
        <row r="7">
          <cell r="M7">
            <v>2</v>
          </cell>
        </row>
      </sheetData>
      <sheetData sheetId="1">
        <row r="2">
          <cell r="Z2" t="str">
            <v>Sydney MSP</v>
          </cell>
        </row>
      </sheetData>
      <sheetData sheetId="2">
        <row r="4">
          <cell r="K4" t="str">
            <v>Sydney MSP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96"/>
  <sheetViews>
    <sheetView tabSelected="1" zoomScale="85" zoomScaleNormal="85" workbookViewId="0">
      <selection activeCell="Y4" sqref="Y4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22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16023</v>
      </c>
      <c r="E5" s="39">
        <v>17569.99987</v>
      </c>
      <c r="F5" s="39">
        <v>11641</v>
      </c>
      <c r="G5" s="39">
        <v>1170</v>
      </c>
      <c r="H5" s="39">
        <v>6241</v>
      </c>
      <c r="I5" s="1">
        <v>1</v>
      </c>
      <c r="J5" s="42">
        <v>1</v>
      </c>
      <c r="K5" s="75">
        <v>16023</v>
      </c>
      <c r="L5" s="76">
        <v>17569.99987</v>
      </c>
      <c r="M5" s="76">
        <v>11641</v>
      </c>
      <c r="N5" s="76">
        <v>1170</v>
      </c>
      <c r="O5" s="77">
        <v>6241</v>
      </c>
      <c r="AC5"/>
      <c r="AD5" s="2"/>
      <c r="AE5" s="6"/>
    </row>
    <row r="6" spans="2:31" ht="12.75" x14ac:dyDescent="0.2">
      <c r="B6" s="41"/>
      <c r="C6" s="40" t="s">
        <v>13</v>
      </c>
      <c r="D6" s="39">
        <v>19023</v>
      </c>
      <c r="E6" s="39">
        <v>16359.64639</v>
      </c>
      <c r="F6" s="39">
        <v>7184</v>
      </c>
      <c r="G6" s="39">
        <v>9977</v>
      </c>
      <c r="H6" s="39">
        <v>14952</v>
      </c>
      <c r="I6" s="1">
        <v>2</v>
      </c>
      <c r="J6" s="43">
        <v>1</v>
      </c>
      <c r="K6" s="75">
        <v>9957</v>
      </c>
      <c r="L6" s="76">
        <v>6588.9994100000004</v>
      </c>
      <c r="M6" s="76">
        <v>4828</v>
      </c>
      <c r="N6" s="76">
        <v>121</v>
      </c>
      <c r="O6" s="78">
        <v>4198</v>
      </c>
      <c r="AC6"/>
      <c r="AD6" s="2"/>
    </row>
    <row r="7" spans="2:31" ht="12.75" x14ac:dyDescent="0.2">
      <c r="I7" s="1">
        <v>3</v>
      </c>
      <c r="J7" s="43">
        <v>1</v>
      </c>
      <c r="K7" s="75">
        <v>7340</v>
      </c>
      <c r="L7" s="76">
        <v>5357.0000399999999</v>
      </c>
      <c r="M7" s="76">
        <v>3426</v>
      </c>
      <c r="N7" s="76">
        <v>93</v>
      </c>
      <c r="O7" s="78">
        <v>3355</v>
      </c>
      <c r="W7" s="5"/>
      <c r="AC7"/>
      <c r="AD7" s="2"/>
    </row>
    <row r="8" spans="2:31" ht="12.75" x14ac:dyDescent="0.2">
      <c r="I8" s="1">
        <v>4</v>
      </c>
      <c r="J8" s="43">
        <v>1</v>
      </c>
      <c r="K8" s="75">
        <v>5771</v>
      </c>
      <c r="L8" s="76">
        <v>4356.6580800000002</v>
      </c>
      <c r="M8" s="76">
        <v>3021</v>
      </c>
      <c r="N8" s="76">
        <v>90</v>
      </c>
      <c r="O8" s="78">
        <v>2692</v>
      </c>
      <c r="W8" s="5"/>
      <c r="AC8"/>
      <c r="AD8" s="2"/>
    </row>
    <row r="9" spans="2:31" ht="12.75" x14ac:dyDescent="0.2">
      <c r="I9" s="1">
        <v>5</v>
      </c>
      <c r="J9" s="43">
        <v>1</v>
      </c>
      <c r="K9" s="75">
        <v>4941</v>
      </c>
      <c r="L9" s="76">
        <v>3907.2921099999999</v>
      </c>
      <c r="M9" s="76">
        <v>2115</v>
      </c>
      <c r="N9" s="76">
        <v>75</v>
      </c>
      <c r="O9" s="78">
        <v>2411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75">
        <v>3943</v>
      </c>
      <c r="L10" s="76">
        <v>3758.6455000000001</v>
      </c>
      <c r="M10" s="76">
        <v>1635</v>
      </c>
      <c r="N10" s="76">
        <v>71</v>
      </c>
      <c r="O10" s="78">
        <v>2251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3413</v>
      </c>
      <c r="L11" s="76">
        <v>3458.84962</v>
      </c>
      <c r="M11" s="76">
        <v>1450</v>
      </c>
      <c r="N11" s="76">
        <v>68</v>
      </c>
      <c r="O11" s="78">
        <v>1978</v>
      </c>
      <c r="W11" s="5"/>
      <c r="AC11"/>
      <c r="AD11" s="2"/>
    </row>
    <row r="12" spans="2:31" ht="12.75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2544</v>
      </c>
      <c r="L12" s="76">
        <v>3127.0723600000001</v>
      </c>
      <c r="M12" s="76">
        <v>1201</v>
      </c>
      <c r="N12" s="76">
        <v>64</v>
      </c>
      <c r="O12" s="78">
        <v>1814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1979</v>
      </c>
      <c r="L13" s="76">
        <v>2681.8152300000002</v>
      </c>
      <c r="M13" s="76">
        <v>861</v>
      </c>
      <c r="N13" s="76">
        <v>58</v>
      </c>
      <c r="O13" s="78">
        <v>1668</v>
      </c>
      <c r="W13" s="5"/>
      <c r="AC13"/>
      <c r="AD13" s="2"/>
    </row>
    <row r="14" spans="2:31" ht="12.75" customHeight="1" x14ac:dyDescent="0.2">
      <c r="C14" s="60"/>
      <c r="D14" s="58" t="s">
        <v>7</v>
      </c>
      <c r="E14" s="58" t="s">
        <v>5</v>
      </c>
      <c r="F14" s="58" t="s">
        <v>6</v>
      </c>
      <c r="G14" s="58" t="s">
        <v>15</v>
      </c>
      <c r="H14" s="59" t="s">
        <v>14</v>
      </c>
      <c r="I14" s="1">
        <v>10</v>
      </c>
      <c r="J14" s="43">
        <v>1</v>
      </c>
      <c r="K14" s="75">
        <v>1058</v>
      </c>
      <c r="L14" s="76">
        <v>2492.64741</v>
      </c>
      <c r="M14" s="76">
        <v>731</v>
      </c>
      <c r="N14" s="76">
        <v>55</v>
      </c>
      <c r="O14" s="78">
        <v>1537</v>
      </c>
      <c r="W14" s="5"/>
      <c r="AC14"/>
      <c r="AD14" s="2"/>
    </row>
    <row r="15" spans="2:31" ht="12.75" customHeight="1" x14ac:dyDescent="0.2">
      <c r="C15" s="61" t="s">
        <v>0</v>
      </c>
      <c r="D15" s="76">
        <v>16023</v>
      </c>
      <c r="E15" s="76">
        <v>17569.99987</v>
      </c>
      <c r="F15" s="76">
        <v>11641</v>
      </c>
      <c r="G15" s="76">
        <v>1170</v>
      </c>
      <c r="H15" s="77">
        <v>6241</v>
      </c>
      <c r="I15" s="1">
        <v>11</v>
      </c>
      <c r="J15" s="43">
        <v>1</v>
      </c>
      <c r="K15" s="75">
        <v>678</v>
      </c>
      <c r="L15" s="76">
        <v>2428.0004100000001</v>
      </c>
      <c r="M15" s="76">
        <v>528</v>
      </c>
      <c r="N15" s="76">
        <v>51</v>
      </c>
      <c r="O15" s="78">
        <v>1434</v>
      </c>
      <c r="W15" s="8"/>
      <c r="AC15"/>
      <c r="AD15" s="2"/>
    </row>
    <row r="16" spans="2:31" ht="12.75" x14ac:dyDescent="0.2">
      <c r="C16" s="62">
        <v>0.95</v>
      </c>
      <c r="D16" s="76">
        <v>8648.5</v>
      </c>
      <c r="E16" s="76">
        <v>5972.9997249999997</v>
      </c>
      <c r="F16" s="76">
        <v>4127</v>
      </c>
      <c r="G16" s="76">
        <v>107</v>
      </c>
      <c r="H16" s="78">
        <v>3776.5</v>
      </c>
      <c r="I16" s="1">
        <v>12</v>
      </c>
      <c r="J16" s="43">
        <v>1</v>
      </c>
      <c r="K16" s="75">
        <v>336</v>
      </c>
      <c r="L16" s="76">
        <v>2292.0003000000002</v>
      </c>
      <c r="M16" s="76">
        <v>208</v>
      </c>
      <c r="N16" s="76">
        <v>47</v>
      </c>
      <c r="O16" s="78">
        <v>1087</v>
      </c>
      <c r="W16" s="8"/>
      <c r="AC16"/>
      <c r="AD16" s="2"/>
    </row>
    <row r="17" spans="2:30" ht="12.75" x14ac:dyDescent="0.2">
      <c r="C17" s="63">
        <v>0.75</v>
      </c>
      <c r="D17" s="76">
        <v>2261.5</v>
      </c>
      <c r="E17" s="76">
        <v>2904.4437950000001</v>
      </c>
      <c r="F17" s="76">
        <v>1031</v>
      </c>
      <c r="G17" s="76">
        <v>61</v>
      </c>
      <c r="H17" s="78">
        <v>1741</v>
      </c>
      <c r="I17" s="1">
        <v>13</v>
      </c>
      <c r="J17" s="43">
        <v>1</v>
      </c>
      <c r="K17" s="75">
        <v>-58</v>
      </c>
      <c r="L17" s="76">
        <v>2140.0752400000001</v>
      </c>
      <c r="M17" s="76">
        <v>-92</v>
      </c>
      <c r="N17" s="76">
        <v>44</v>
      </c>
      <c r="O17" s="78">
        <v>985</v>
      </c>
      <c r="W17" s="5"/>
      <c r="AC17"/>
      <c r="AD17" s="2"/>
    </row>
    <row r="18" spans="2:30" ht="12.75" x14ac:dyDescent="0.2">
      <c r="C18" s="63">
        <v>0.5</v>
      </c>
      <c r="D18" s="76">
        <v>-1756</v>
      </c>
      <c r="E18" s="76">
        <v>1776.6587</v>
      </c>
      <c r="F18" s="76">
        <v>-745</v>
      </c>
      <c r="G18" s="76">
        <v>34</v>
      </c>
      <c r="H18" s="78">
        <v>160</v>
      </c>
      <c r="I18" s="1">
        <v>14</v>
      </c>
      <c r="J18" s="43">
        <v>1</v>
      </c>
      <c r="K18" s="75">
        <v>-549</v>
      </c>
      <c r="L18" s="76">
        <v>2000.0595900000001</v>
      </c>
      <c r="M18" s="76">
        <v>-313</v>
      </c>
      <c r="N18" s="76">
        <v>39</v>
      </c>
      <c r="O18" s="78">
        <v>762</v>
      </c>
      <c r="W18" s="5"/>
      <c r="AC18"/>
      <c r="AD18" s="2"/>
    </row>
    <row r="19" spans="2:30" ht="12.75" x14ac:dyDescent="0.2">
      <c r="C19" s="63">
        <v>0.25</v>
      </c>
      <c r="D19" s="76">
        <v>-6920.5</v>
      </c>
      <c r="E19" s="76">
        <v>810.295345</v>
      </c>
      <c r="F19" s="76">
        <v>-2005</v>
      </c>
      <c r="G19" s="76">
        <v>12</v>
      </c>
      <c r="H19" s="78">
        <v>-1372</v>
      </c>
      <c r="I19" s="1">
        <v>15</v>
      </c>
      <c r="J19" s="43">
        <v>1</v>
      </c>
      <c r="K19" s="75">
        <v>-1361</v>
      </c>
      <c r="L19" s="76">
        <v>1840.5705599999999</v>
      </c>
      <c r="M19" s="76">
        <v>-551</v>
      </c>
      <c r="N19" s="76">
        <v>36</v>
      </c>
      <c r="O19" s="78">
        <v>662</v>
      </c>
      <c r="P19" s="4"/>
      <c r="W19" s="5"/>
      <c r="AC19"/>
      <c r="AD19" s="2"/>
    </row>
    <row r="20" spans="2:30" ht="12.75" x14ac:dyDescent="0.2">
      <c r="C20" s="62">
        <v>0.05</v>
      </c>
      <c r="D20" s="76">
        <v>-12537</v>
      </c>
      <c r="E20" s="76">
        <v>-1231.8858299999999</v>
      </c>
      <c r="F20" s="76">
        <v>-3946.5</v>
      </c>
      <c r="G20" s="76">
        <v>-975.5</v>
      </c>
      <c r="H20" s="78">
        <v>-3540</v>
      </c>
      <c r="I20" s="1">
        <v>16</v>
      </c>
      <c r="J20" s="43">
        <v>1</v>
      </c>
      <c r="K20" s="75">
        <v>-1756</v>
      </c>
      <c r="L20" s="76">
        <v>1776.6587</v>
      </c>
      <c r="M20" s="76">
        <v>-745</v>
      </c>
      <c r="N20" s="76">
        <v>34</v>
      </c>
      <c r="O20" s="78">
        <v>160</v>
      </c>
      <c r="P20" s="4"/>
      <c r="W20" s="5"/>
      <c r="AC20"/>
      <c r="AD20" s="2"/>
    </row>
    <row r="21" spans="2:30" ht="12.75" x14ac:dyDescent="0.2">
      <c r="C21" s="64" t="s">
        <v>3</v>
      </c>
      <c r="D21" s="76">
        <v>-19023</v>
      </c>
      <c r="E21" s="76">
        <v>-16359.64639</v>
      </c>
      <c r="F21" s="76">
        <v>-7184</v>
      </c>
      <c r="G21" s="76">
        <v>-9977</v>
      </c>
      <c r="H21" s="78">
        <v>-14952</v>
      </c>
      <c r="I21" s="1">
        <v>17</v>
      </c>
      <c r="J21" s="43">
        <v>1</v>
      </c>
      <c r="K21" s="75">
        <v>-2442</v>
      </c>
      <c r="L21" s="76">
        <v>1663.99926</v>
      </c>
      <c r="M21" s="76">
        <v>-938</v>
      </c>
      <c r="N21" s="76">
        <v>32</v>
      </c>
      <c r="O21" s="78">
        <v>-25</v>
      </c>
      <c r="P21" s="4"/>
      <c r="W21" s="5"/>
      <c r="AC21"/>
      <c r="AD21" s="2"/>
    </row>
    <row r="22" spans="2:30" ht="12.75" x14ac:dyDescent="0.2">
      <c r="C22" s="65" t="s">
        <v>1</v>
      </c>
      <c r="D22" s="79">
        <v>-2154.3870967741937</v>
      </c>
      <c r="E22" s="79">
        <v>1869.7830264516128</v>
      </c>
      <c r="F22" s="79">
        <v>-276.03225806451616</v>
      </c>
      <c r="G22" s="79">
        <v>-329.22580645161293</v>
      </c>
      <c r="H22" s="77">
        <v>-101.3225806451613</v>
      </c>
      <c r="I22" s="1">
        <v>18</v>
      </c>
      <c r="J22" s="43">
        <v>1</v>
      </c>
      <c r="K22" s="75">
        <v>-3579</v>
      </c>
      <c r="L22" s="76">
        <v>1607.0005100000001</v>
      </c>
      <c r="M22" s="76">
        <v>-1084</v>
      </c>
      <c r="N22" s="76">
        <v>29</v>
      </c>
      <c r="O22" s="78">
        <v>-231</v>
      </c>
      <c r="P22" s="4"/>
      <c r="W22" s="5"/>
    </row>
    <row r="23" spans="2:30" ht="12.75" x14ac:dyDescent="0.2">
      <c r="C23" s="66" t="s">
        <v>4</v>
      </c>
      <c r="D23" s="80">
        <v>7314.975314050027</v>
      </c>
      <c r="E23" s="80">
        <v>4717.7504671184624</v>
      </c>
      <c r="F23" s="80">
        <v>3293.8551727306913</v>
      </c>
      <c r="G23" s="80">
        <v>1828.4828813286244</v>
      </c>
      <c r="H23" s="81">
        <v>3548.4521074885292</v>
      </c>
      <c r="I23" s="1">
        <v>19</v>
      </c>
      <c r="J23" s="43">
        <v>1</v>
      </c>
      <c r="K23" s="75">
        <v>-4279</v>
      </c>
      <c r="L23" s="76">
        <v>1546.05702</v>
      </c>
      <c r="M23" s="76">
        <v>-1282</v>
      </c>
      <c r="N23" s="76">
        <v>28</v>
      </c>
      <c r="O23" s="78">
        <v>-422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67" t="s">
        <v>8</v>
      </c>
      <c r="D24" s="82">
        <v>0.38709677419354838</v>
      </c>
      <c r="E24" s="82">
        <v>0.87096774193548387</v>
      </c>
      <c r="F24" s="82">
        <v>0.38709677419354838</v>
      </c>
      <c r="G24" s="82">
        <v>0.77419354838709675</v>
      </c>
      <c r="H24" s="83">
        <v>0.5161290322580645</v>
      </c>
      <c r="I24" s="1">
        <v>20</v>
      </c>
      <c r="J24" s="43">
        <v>1</v>
      </c>
      <c r="K24" s="75">
        <v>-4748</v>
      </c>
      <c r="L24" s="76">
        <v>1416.8381199999999</v>
      </c>
      <c r="M24" s="76">
        <v>-1397</v>
      </c>
      <c r="N24" s="76">
        <v>23</v>
      </c>
      <c r="O24" s="78">
        <v>-472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</row>
    <row r="25" spans="2:30" ht="12.75" customHeight="1" x14ac:dyDescent="0.2">
      <c r="C25" s="68" t="s">
        <v>9</v>
      </c>
      <c r="D25" s="84">
        <v>0.61290322580645162</v>
      </c>
      <c r="E25" s="84">
        <v>0.12903225806451613</v>
      </c>
      <c r="F25" s="84">
        <v>0.61290322580645162</v>
      </c>
      <c r="G25" s="84">
        <v>0.22580645161290325</v>
      </c>
      <c r="H25" s="85">
        <v>0.4838709677419355</v>
      </c>
      <c r="I25" s="1">
        <v>21</v>
      </c>
      <c r="J25" s="43">
        <v>1</v>
      </c>
      <c r="K25" s="75">
        <v>-5268</v>
      </c>
      <c r="L25" s="76">
        <v>1202.3115299999999</v>
      </c>
      <c r="M25" s="76">
        <v>-1565</v>
      </c>
      <c r="N25" s="76">
        <v>20</v>
      </c>
      <c r="O25" s="78">
        <v>-711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</row>
    <row r="26" spans="2:30" ht="12.75" x14ac:dyDescent="0.2">
      <c r="C26" s="49" t="s">
        <v>2</v>
      </c>
      <c r="D26" s="50">
        <f>MEDIAN(K5:K35)</f>
        <v>-1756</v>
      </c>
      <c r="E26" s="50">
        <f>MEDIAN(L5:L35)</f>
        <v>1776.6587</v>
      </c>
      <c r="F26" s="50">
        <f>MEDIAN(M5:M35)</f>
        <v>-745</v>
      </c>
      <c r="G26" s="50">
        <f>MEDIAN(N5:N35)</f>
        <v>34</v>
      </c>
      <c r="H26" s="50">
        <f>MEDIAN(O5:O35)</f>
        <v>160</v>
      </c>
      <c r="I26" s="1">
        <v>22</v>
      </c>
      <c r="J26" s="43">
        <v>1</v>
      </c>
      <c r="K26" s="75">
        <v>-6214</v>
      </c>
      <c r="L26" s="76">
        <v>1044.26855</v>
      </c>
      <c r="M26" s="76">
        <v>-1767</v>
      </c>
      <c r="N26" s="76">
        <v>18</v>
      </c>
      <c r="O26" s="78">
        <v>-924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75">
        <v>-6507</v>
      </c>
      <c r="L27" s="76">
        <v>830.91296999999997</v>
      </c>
      <c r="M27" s="76">
        <v>-1881</v>
      </c>
      <c r="N27" s="76">
        <v>13</v>
      </c>
      <c r="O27" s="78">
        <v>-1163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-7334</v>
      </c>
      <c r="L28" s="76">
        <v>789.67772000000002</v>
      </c>
      <c r="M28" s="76">
        <v>-2129</v>
      </c>
      <c r="N28" s="76">
        <v>11</v>
      </c>
      <c r="O28" s="78">
        <v>-1581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75">
        <v>-7854</v>
      </c>
      <c r="L29" s="76">
        <v>646.48634000000004</v>
      </c>
      <c r="M29" s="76">
        <v>-2463</v>
      </c>
      <c r="N29" s="76">
        <v>-20</v>
      </c>
      <c r="O29" s="78">
        <v>-1757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75">
        <v>-8830</v>
      </c>
      <c r="L30" s="76">
        <v>439.99910999999997</v>
      </c>
      <c r="M30" s="76">
        <v>-2632</v>
      </c>
      <c r="N30" s="76">
        <v>-95</v>
      </c>
      <c r="O30" s="78">
        <v>-1951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57">
        <v>1</v>
      </c>
      <c r="K31" s="75">
        <v>-9722</v>
      </c>
      <c r="L31" s="76">
        <v>68.000410000000002</v>
      </c>
      <c r="M31" s="76">
        <v>-3084</v>
      </c>
      <c r="N31" s="76">
        <v>-162</v>
      </c>
      <c r="O31" s="78">
        <v>-2389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57">
        <v>1</v>
      </c>
      <c r="K32" s="75">
        <v>-10171</v>
      </c>
      <c r="L32" s="76">
        <v>-245.20410000000001</v>
      </c>
      <c r="M32" s="76">
        <v>-3202</v>
      </c>
      <c r="N32" s="76">
        <v>-291</v>
      </c>
      <c r="O32" s="78">
        <v>-2718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57">
        <v>1</v>
      </c>
      <c r="K33" s="75">
        <v>-11765</v>
      </c>
      <c r="L33" s="76">
        <v>-715.77149999999995</v>
      </c>
      <c r="M33" s="76">
        <v>-3727</v>
      </c>
      <c r="N33" s="76">
        <v>-403</v>
      </c>
      <c r="O33" s="78">
        <v>-3203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57">
        <v>1</v>
      </c>
      <c r="K34" s="75">
        <v>-13309</v>
      </c>
      <c r="L34" s="76">
        <v>-1748.0001600000001</v>
      </c>
      <c r="M34" s="76">
        <v>-4166</v>
      </c>
      <c r="N34" s="76">
        <v>-1548</v>
      </c>
      <c r="O34" s="78">
        <v>-3877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86">
        <v>-19023</v>
      </c>
      <c r="L35" s="80">
        <v>-16359.64639</v>
      </c>
      <c r="M35" s="80">
        <v>-7184</v>
      </c>
      <c r="N35" s="80">
        <v>-9977</v>
      </c>
      <c r="O35" s="81">
        <v>-14952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3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2:AE96"/>
  <sheetViews>
    <sheetView zoomScale="85" zoomScaleNormal="85" workbookViewId="0">
      <selection activeCell="Z20" sqref="Z20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23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12623</v>
      </c>
      <c r="E5" s="39">
        <v>9247.0002800000002</v>
      </c>
      <c r="F5" s="39">
        <v>7758</v>
      </c>
      <c r="G5" s="39">
        <v>454</v>
      </c>
      <c r="H5" s="39">
        <v>8086</v>
      </c>
      <c r="I5" s="1">
        <v>1</v>
      </c>
      <c r="J5" s="42">
        <v>1</v>
      </c>
      <c r="K5" s="75">
        <v>12623</v>
      </c>
      <c r="L5" s="79">
        <v>9247.0002800000002</v>
      </c>
      <c r="M5" s="79">
        <v>7758</v>
      </c>
      <c r="N5" s="79">
        <v>454</v>
      </c>
      <c r="O5" s="77">
        <v>8086</v>
      </c>
      <c r="AC5"/>
      <c r="AD5" s="2"/>
      <c r="AE5" s="6"/>
    </row>
    <row r="6" spans="2:31" ht="12.75" x14ac:dyDescent="0.2">
      <c r="B6" s="41"/>
      <c r="C6" s="40" t="s">
        <v>13</v>
      </c>
      <c r="D6" s="39">
        <v>32718</v>
      </c>
      <c r="E6" s="39">
        <v>8174.00072</v>
      </c>
      <c r="F6" s="39">
        <v>10755</v>
      </c>
      <c r="G6" s="39">
        <v>9166</v>
      </c>
      <c r="H6" s="39">
        <v>7751</v>
      </c>
      <c r="I6" s="1">
        <v>2</v>
      </c>
      <c r="J6" s="43">
        <v>1</v>
      </c>
      <c r="K6" s="75">
        <v>8929</v>
      </c>
      <c r="L6" s="76">
        <v>8205.7275499999996</v>
      </c>
      <c r="M6" s="76">
        <v>3824</v>
      </c>
      <c r="N6" s="76">
        <v>119</v>
      </c>
      <c r="O6" s="78">
        <v>3838</v>
      </c>
      <c r="AC6"/>
      <c r="AD6" s="2"/>
    </row>
    <row r="7" spans="2:31" ht="12.75" x14ac:dyDescent="0.2">
      <c r="I7" s="1">
        <v>3</v>
      </c>
      <c r="J7" s="43">
        <v>1</v>
      </c>
      <c r="K7" s="75">
        <v>7313</v>
      </c>
      <c r="L7" s="76">
        <v>7945.3320400000002</v>
      </c>
      <c r="M7" s="76">
        <v>2615</v>
      </c>
      <c r="N7" s="76">
        <v>106</v>
      </c>
      <c r="O7" s="78">
        <v>3260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75">
        <v>4939</v>
      </c>
      <c r="L8" s="76">
        <v>7612.2881100000004</v>
      </c>
      <c r="M8" s="76">
        <v>2160</v>
      </c>
      <c r="N8" s="76">
        <v>103</v>
      </c>
      <c r="O8" s="78">
        <v>2843</v>
      </c>
      <c r="W8" s="5"/>
      <c r="AC8"/>
      <c r="AD8" s="2"/>
    </row>
    <row r="9" spans="2:31" ht="12.75" x14ac:dyDescent="0.2">
      <c r="I9" s="1">
        <v>5</v>
      </c>
      <c r="J9" s="43">
        <v>1</v>
      </c>
      <c r="K9" s="75">
        <v>3654</v>
      </c>
      <c r="L9" s="76">
        <v>7398.0199199999997</v>
      </c>
      <c r="M9" s="76">
        <v>1837</v>
      </c>
      <c r="N9" s="76">
        <v>98</v>
      </c>
      <c r="O9" s="78">
        <v>2619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75">
        <v>2739</v>
      </c>
      <c r="L10" s="76">
        <v>6462.0001099999999</v>
      </c>
      <c r="M10" s="76">
        <v>1690</v>
      </c>
      <c r="N10" s="76">
        <v>90</v>
      </c>
      <c r="O10" s="78">
        <v>2284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2086</v>
      </c>
      <c r="L11" s="76">
        <v>4010.9045299999998</v>
      </c>
      <c r="M11" s="76">
        <v>1368</v>
      </c>
      <c r="N11" s="76">
        <v>85</v>
      </c>
      <c r="O11" s="78">
        <v>2126</v>
      </c>
      <c r="W11" s="5"/>
      <c r="AC11"/>
      <c r="AD11" s="2"/>
    </row>
    <row r="12" spans="2:31" ht="12.75" customHeight="1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906</v>
      </c>
      <c r="L12" s="76">
        <v>3385.64311</v>
      </c>
      <c r="M12" s="76">
        <v>765</v>
      </c>
      <c r="N12" s="76">
        <v>71</v>
      </c>
      <c r="O12" s="78">
        <v>1698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162</v>
      </c>
      <c r="L13" s="76">
        <v>3215.8632600000001</v>
      </c>
      <c r="M13" s="76">
        <v>567</v>
      </c>
      <c r="N13" s="76">
        <v>66</v>
      </c>
      <c r="O13" s="78">
        <v>1545</v>
      </c>
      <c r="W13" s="5"/>
      <c r="AC13"/>
      <c r="AD13" s="2"/>
    </row>
    <row r="14" spans="2:31" ht="12.75" customHeight="1" x14ac:dyDescent="0.2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75">
        <v>-96</v>
      </c>
      <c r="L14" s="76">
        <v>2941.8300800000002</v>
      </c>
      <c r="M14" s="76">
        <v>235</v>
      </c>
      <c r="N14" s="76">
        <v>62</v>
      </c>
      <c r="O14" s="78">
        <v>1347</v>
      </c>
      <c r="W14" s="5"/>
      <c r="AC14"/>
      <c r="AD14" s="2"/>
    </row>
    <row r="15" spans="2:31" ht="12.75" customHeight="1" x14ac:dyDescent="0.2">
      <c r="C15" s="51" t="s">
        <v>0</v>
      </c>
      <c r="D15" s="87">
        <v>12623</v>
      </c>
      <c r="E15" s="79">
        <v>9247.0002800000002</v>
      </c>
      <c r="F15" s="79">
        <v>7758</v>
      </c>
      <c r="G15" s="79">
        <v>454</v>
      </c>
      <c r="H15" s="77">
        <v>8086</v>
      </c>
      <c r="I15" s="1">
        <v>11</v>
      </c>
      <c r="J15" s="43">
        <v>1</v>
      </c>
      <c r="K15" s="75">
        <v>-534</v>
      </c>
      <c r="L15" s="76">
        <v>2702.32861</v>
      </c>
      <c r="M15" s="76">
        <v>34</v>
      </c>
      <c r="N15" s="76">
        <v>60</v>
      </c>
      <c r="O15" s="78">
        <v>1269</v>
      </c>
      <c r="W15" s="8"/>
      <c r="AC15"/>
      <c r="AD15" s="2"/>
    </row>
    <row r="16" spans="2:31" ht="12.75" x14ac:dyDescent="0.2">
      <c r="C16" s="52">
        <v>0.95</v>
      </c>
      <c r="D16" s="75">
        <v>8201.7999999999956</v>
      </c>
      <c r="E16" s="76">
        <v>8088.5495704999994</v>
      </c>
      <c r="F16" s="76">
        <v>3279.9499999999966</v>
      </c>
      <c r="G16" s="76">
        <v>113.14999999999996</v>
      </c>
      <c r="H16" s="78">
        <v>3577.8999999999983</v>
      </c>
      <c r="I16" s="1">
        <v>12</v>
      </c>
      <c r="J16" s="43">
        <v>1</v>
      </c>
      <c r="K16" s="75">
        <v>-1233</v>
      </c>
      <c r="L16" s="76">
        <v>2549.9992000000002</v>
      </c>
      <c r="M16" s="76">
        <v>-277</v>
      </c>
      <c r="N16" s="76">
        <v>56</v>
      </c>
      <c r="O16" s="78">
        <v>1219</v>
      </c>
      <c r="W16" s="8"/>
      <c r="AC16"/>
      <c r="AD16" s="2"/>
    </row>
    <row r="17" spans="2:30" ht="12.75" x14ac:dyDescent="0.2">
      <c r="C17" s="53">
        <v>0.75</v>
      </c>
      <c r="D17" s="75">
        <v>720</v>
      </c>
      <c r="E17" s="76">
        <v>3343.1981475000002</v>
      </c>
      <c r="F17" s="76">
        <v>715.5</v>
      </c>
      <c r="G17" s="76">
        <v>69.75</v>
      </c>
      <c r="H17" s="78">
        <v>1659.75</v>
      </c>
      <c r="I17" s="1">
        <v>13</v>
      </c>
      <c r="J17" s="43">
        <v>1</v>
      </c>
      <c r="K17" s="75">
        <v>-1871</v>
      </c>
      <c r="L17" s="76">
        <v>2094.2812600000002</v>
      </c>
      <c r="M17" s="76">
        <v>-533</v>
      </c>
      <c r="N17" s="76">
        <v>54</v>
      </c>
      <c r="O17" s="78">
        <v>938</v>
      </c>
      <c r="W17" s="5"/>
      <c r="AC17"/>
      <c r="AD17" s="2"/>
    </row>
    <row r="18" spans="2:30" ht="12.75" x14ac:dyDescent="0.2">
      <c r="C18" s="53">
        <v>0.5</v>
      </c>
      <c r="D18" s="75">
        <v>-4149.5</v>
      </c>
      <c r="E18" s="76">
        <v>1517.6926450000001</v>
      </c>
      <c r="F18" s="76">
        <v>-1068</v>
      </c>
      <c r="G18" s="76">
        <v>50.5</v>
      </c>
      <c r="H18" s="78">
        <v>490</v>
      </c>
      <c r="I18" s="1">
        <v>14</v>
      </c>
      <c r="J18" s="43">
        <v>1</v>
      </c>
      <c r="K18" s="75">
        <v>-2831</v>
      </c>
      <c r="L18" s="76">
        <v>1716.7867000000001</v>
      </c>
      <c r="M18" s="76">
        <v>-753</v>
      </c>
      <c r="N18" s="76">
        <v>53</v>
      </c>
      <c r="O18" s="78">
        <v>749</v>
      </c>
      <c r="W18" s="5"/>
      <c r="AC18"/>
      <c r="AD18" s="2"/>
    </row>
    <row r="19" spans="2:30" ht="12.75" x14ac:dyDescent="0.2">
      <c r="C19" s="53">
        <v>0.25</v>
      </c>
      <c r="D19" s="75">
        <v>-9261</v>
      </c>
      <c r="E19" s="76">
        <v>354.31943999999999</v>
      </c>
      <c r="F19" s="76">
        <v>-3563.25</v>
      </c>
      <c r="G19" s="76">
        <v>23.75</v>
      </c>
      <c r="H19" s="78">
        <v>-1102.5</v>
      </c>
      <c r="I19" s="1">
        <v>15</v>
      </c>
      <c r="J19" s="43">
        <v>1</v>
      </c>
      <c r="K19" s="75">
        <v>-3868</v>
      </c>
      <c r="L19" s="76">
        <v>1584.3809000000001</v>
      </c>
      <c r="M19" s="76">
        <v>-939</v>
      </c>
      <c r="N19" s="76">
        <v>52</v>
      </c>
      <c r="O19" s="78">
        <v>547</v>
      </c>
      <c r="P19" s="4"/>
      <c r="W19" s="5"/>
      <c r="AC19"/>
      <c r="AD19" s="2"/>
    </row>
    <row r="20" spans="2:30" ht="12.75" x14ac:dyDescent="0.2">
      <c r="C20" s="52">
        <v>0.05</v>
      </c>
      <c r="D20" s="75">
        <v>-15340.5</v>
      </c>
      <c r="E20" s="76">
        <v>-3880.9430560000001</v>
      </c>
      <c r="F20" s="76">
        <v>-6085.3499999999995</v>
      </c>
      <c r="G20" s="76">
        <v>-252.64999999999998</v>
      </c>
      <c r="H20" s="78">
        <v>-2985.3999999999996</v>
      </c>
      <c r="I20" s="1">
        <v>16</v>
      </c>
      <c r="J20" s="43">
        <v>1</v>
      </c>
      <c r="K20" s="75">
        <v>-4431</v>
      </c>
      <c r="L20" s="76">
        <v>1451.0043900000001</v>
      </c>
      <c r="M20" s="76">
        <v>-1197</v>
      </c>
      <c r="N20" s="76">
        <v>49</v>
      </c>
      <c r="O20" s="78">
        <v>433</v>
      </c>
      <c r="P20" s="4"/>
      <c r="W20" s="5"/>
      <c r="AC20"/>
      <c r="AD20" s="2"/>
    </row>
    <row r="21" spans="2:30" ht="12.75" x14ac:dyDescent="0.2">
      <c r="C21" s="54" t="s">
        <v>3</v>
      </c>
      <c r="D21" s="86">
        <v>-32718</v>
      </c>
      <c r="E21" s="80">
        <v>-8174.00072</v>
      </c>
      <c r="F21" s="80">
        <v>-10755</v>
      </c>
      <c r="G21" s="80">
        <v>-9166</v>
      </c>
      <c r="H21" s="81">
        <v>-7751</v>
      </c>
      <c r="I21" s="1">
        <v>17</v>
      </c>
      <c r="J21" s="43">
        <v>1</v>
      </c>
      <c r="K21" s="75">
        <v>-4975</v>
      </c>
      <c r="L21" s="76">
        <v>1249.5331799999999</v>
      </c>
      <c r="M21" s="76">
        <v>-1440</v>
      </c>
      <c r="N21" s="76">
        <v>48</v>
      </c>
      <c r="O21" s="78">
        <v>317</v>
      </c>
      <c r="P21" s="4"/>
      <c r="W21" s="5"/>
      <c r="AC21"/>
      <c r="AD21" s="2"/>
    </row>
    <row r="22" spans="2:30" ht="12.75" x14ac:dyDescent="0.2">
      <c r="C22" s="55" t="s">
        <v>1</v>
      </c>
      <c r="D22" s="87">
        <v>-4440.2666666666664</v>
      </c>
      <c r="E22" s="79">
        <v>2019.7195350000009</v>
      </c>
      <c r="F22" s="79">
        <v>-1267.7666666666667</v>
      </c>
      <c r="G22" s="79">
        <v>-258.53333333333336</v>
      </c>
      <c r="H22" s="77">
        <v>380.46666666666664</v>
      </c>
      <c r="I22" s="1">
        <v>18</v>
      </c>
      <c r="J22" s="43">
        <v>1</v>
      </c>
      <c r="K22" s="75">
        <v>-5753</v>
      </c>
      <c r="L22" s="76">
        <v>986.87702000000002</v>
      </c>
      <c r="M22" s="76">
        <v>-1685</v>
      </c>
      <c r="N22" s="76">
        <v>46</v>
      </c>
      <c r="O22" s="78">
        <v>177</v>
      </c>
      <c r="P22" s="4"/>
      <c r="W22" s="5"/>
      <c r="AC22"/>
      <c r="AD22" s="2"/>
    </row>
    <row r="23" spans="2:30" ht="12.75" x14ac:dyDescent="0.2">
      <c r="C23" s="24" t="s">
        <v>4</v>
      </c>
      <c r="D23" s="86">
        <v>8915.8563629669061</v>
      </c>
      <c r="E23" s="80">
        <v>3820.2902169925956</v>
      </c>
      <c r="F23" s="80">
        <v>3520.6806031214196</v>
      </c>
      <c r="G23" s="80">
        <v>1686.2942790042011</v>
      </c>
      <c r="H23" s="81">
        <v>2737.0999217436683</v>
      </c>
      <c r="I23" s="1">
        <v>19</v>
      </c>
      <c r="J23" s="43">
        <v>1</v>
      </c>
      <c r="K23" s="75">
        <v>-6221</v>
      </c>
      <c r="L23" s="76">
        <v>906.57941000000005</v>
      </c>
      <c r="M23" s="76">
        <v>-2007</v>
      </c>
      <c r="N23" s="76">
        <v>42</v>
      </c>
      <c r="O23" s="78">
        <v>-19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88">
        <v>0.3</v>
      </c>
      <c r="E24" s="89">
        <v>0.83333333333333337</v>
      </c>
      <c r="F24" s="89">
        <v>0.36666666666666664</v>
      </c>
      <c r="G24" s="89">
        <v>0.9</v>
      </c>
      <c r="H24" s="90">
        <v>0.6</v>
      </c>
      <c r="I24" s="1">
        <v>20</v>
      </c>
      <c r="J24" s="43">
        <v>1</v>
      </c>
      <c r="K24" s="75">
        <v>-7038</v>
      </c>
      <c r="L24" s="76">
        <v>635.34969000000001</v>
      </c>
      <c r="M24" s="76">
        <v>-2429</v>
      </c>
      <c r="N24" s="76">
        <v>35</v>
      </c>
      <c r="O24" s="78">
        <v>-208</v>
      </c>
      <c r="P24" s="4"/>
      <c r="Q24" s="94" t="s">
        <v>19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91">
        <v>0.7</v>
      </c>
      <c r="E25" s="92">
        <v>0.16666666666666663</v>
      </c>
      <c r="F25" s="92">
        <v>0.6333333333333333</v>
      </c>
      <c r="G25" s="92">
        <v>9.9999999999999978E-2</v>
      </c>
      <c r="H25" s="93">
        <v>0.4</v>
      </c>
      <c r="I25" s="1">
        <v>21</v>
      </c>
      <c r="J25" s="43">
        <v>1</v>
      </c>
      <c r="K25" s="75">
        <v>-7784</v>
      </c>
      <c r="L25" s="76">
        <v>570.16894000000002</v>
      </c>
      <c r="M25" s="76">
        <v>-2877</v>
      </c>
      <c r="N25" s="76">
        <v>31</v>
      </c>
      <c r="O25" s="78">
        <v>-727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2:30" ht="12.75" x14ac:dyDescent="0.2">
      <c r="C26" s="49" t="s">
        <v>2</v>
      </c>
      <c r="D26" s="50">
        <f>MEDIAN(K5:K35)</f>
        <v>-4149.5</v>
      </c>
      <c r="E26" s="50">
        <f>MEDIAN(L5:L35)</f>
        <v>1517.6926450000001</v>
      </c>
      <c r="F26" s="50">
        <f>MEDIAN(M5:M35)</f>
        <v>-1068</v>
      </c>
      <c r="G26" s="50">
        <f>MEDIAN(N5:N35)</f>
        <v>50.5</v>
      </c>
      <c r="H26" s="50">
        <f>MEDIAN(O5:O35)</f>
        <v>490</v>
      </c>
      <c r="I26" s="1">
        <v>22</v>
      </c>
      <c r="J26" s="43">
        <v>1</v>
      </c>
      <c r="K26" s="75">
        <v>-8283</v>
      </c>
      <c r="L26" s="76">
        <v>447.00029999999998</v>
      </c>
      <c r="M26" s="76">
        <v>-3183</v>
      </c>
      <c r="N26" s="76">
        <v>26</v>
      </c>
      <c r="O26" s="78">
        <v>-945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75">
        <v>-9587</v>
      </c>
      <c r="L27" s="76">
        <v>323.42581999999999</v>
      </c>
      <c r="M27" s="76">
        <v>-3690</v>
      </c>
      <c r="N27" s="76">
        <v>23</v>
      </c>
      <c r="O27" s="78">
        <v>-1155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-10815</v>
      </c>
      <c r="L28" s="76">
        <v>242.99967000000001</v>
      </c>
      <c r="M28" s="76">
        <v>-3811</v>
      </c>
      <c r="N28" s="76">
        <v>21</v>
      </c>
      <c r="O28" s="78">
        <v>-1322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75">
        <v>-11617</v>
      </c>
      <c r="L29" s="76">
        <v>6.5102700000000002</v>
      </c>
      <c r="M29" s="76">
        <v>-4043</v>
      </c>
      <c r="N29" s="76">
        <v>18</v>
      </c>
      <c r="O29" s="78">
        <v>-1616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75">
        <v>-12314</v>
      </c>
      <c r="L30" s="76">
        <v>-272.99959999999999</v>
      </c>
      <c r="M30" s="76">
        <v>-4348</v>
      </c>
      <c r="N30" s="76">
        <v>15</v>
      </c>
      <c r="O30" s="78">
        <v>-1948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75">
        <v>-14040</v>
      </c>
      <c r="L31" s="76">
        <v>-1235.37464</v>
      </c>
      <c r="M31" s="76">
        <v>-4832</v>
      </c>
      <c r="N31" s="76">
        <v>8</v>
      </c>
      <c r="O31" s="78">
        <v>-2292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75">
        <v>-14620</v>
      </c>
      <c r="L32" s="76">
        <v>-3088.8728099999998</v>
      </c>
      <c r="M32" s="76">
        <v>-5625</v>
      </c>
      <c r="N32" s="76">
        <v>-119</v>
      </c>
      <c r="O32" s="78">
        <v>-2585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75">
        <v>-15930</v>
      </c>
      <c r="L33" s="76">
        <v>-4529.0005300000003</v>
      </c>
      <c r="M33" s="76">
        <v>-6462</v>
      </c>
      <c r="N33" s="76">
        <v>-362</v>
      </c>
      <c r="O33" s="78">
        <v>-3313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75">
        <v>-32718</v>
      </c>
      <c r="L34" s="76">
        <v>-8174.00072</v>
      </c>
      <c r="M34" s="76">
        <v>-10755</v>
      </c>
      <c r="N34" s="76">
        <v>-9166</v>
      </c>
      <c r="O34" s="78">
        <v>-7751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86"/>
      <c r="L35" s="80"/>
      <c r="M35" s="80"/>
      <c r="N35" s="80"/>
      <c r="O35" s="81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E96"/>
  <sheetViews>
    <sheetView zoomScale="85" zoomScaleNormal="85" workbookViewId="0">
      <selection activeCell="E44" sqref="E44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5703125" style="1" customWidth="1"/>
    <col min="16" max="16" width="2.5703125" style="1" customWidth="1"/>
    <col min="17" max="17" width="18.425781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94" t="s">
        <v>24</v>
      </c>
      <c r="D2" s="94"/>
      <c r="E2" s="94"/>
      <c r="F2" s="94"/>
      <c r="G2" s="94"/>
      <c r="H2" s="94"/>
    </row>
    <row r="3" spans="2:31" ht="29.25" customHeight="1" x14ac:dyDescent="0.2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v>12579</v>
      </c>
      <c r="E5" s="39">
        <v>16395.000199999999</v>
      </c>
      <c r="F5" s="39">
        <v>11082</v>
      </c>
      <c r="G5" s="39">
        <v>346</v>
      </c>
      <c r="H5" s="39">
        <v>6199</v>
      </c>
      <c r="I5" s="1">
        <v>1</v>
      </c>
      <c r="J5" s="42">
        <v>1</v>
      </c>
      <c r="K5" s="31">
        <v>12579</v>
      </c>
      <c r="L5" s="32">
        <v>16395.000199999999</v>
      </c>
      <c r="M5" s="32">
        <v>11082</v>
      </c>
      <c r="N5" s="32">
        <v>346</v>
      </c>
      <c r="O5" s="33">
        <v>6199</v>
      </c>
      <c r="AC5"/>
      <c r="AD5" s="2"/>
      <c r="AE5" s="6"/>
    </row>
    <row r="6" spans="2:31" ht="12.75" x14ac:dyDescent="0.2">
      <c r="B6" s="41"/>
      <c r="C6" s="40" t="s">
        <v>13</v>
      </c>
      <c r="D6" s="39">
        <v>23970</v>
      </c>
      <c r="E6" s="39">
        <v>9675.7088999999996</v>
      </c>
      <c r="F6" s="39">
        <v>8957</v>
      </c>
      <c r="G6" s="39">
        <v>11657</v>
      </c>
      <c r="H6" s="39">
        <v>24223</v>
      </c>
      <c r="I6" s="1">
        <v>2</v>
      </c>
      <c r="J6" s="43">
        <v>1</v>
      </c>
      <c r="K6" s="34">
        <v>9163</v>
      </c>
      <c r="L6" s="18">
        <v>8592.75857</v>
      </c>
      <c r="M6" s="18">
        <v>6679</v>
      </c>
      <c r="N6" s="18">
        <v>121</v>
      </c>
      <c r="O6" s="35">
        <v>3623</v>
      </c>
      <c r="AC6"/>
      <c r="AD6" s="2"/>
    </row>
    <row r="7" spans="2:31" ht="12.75" x14ac:dyDescent="0.2">
      <c r="I7" s="1">
        <v>3</v>
      </c>
      <c r="J7" s="43">
        <v>1</v>
      </c>
      <c r="K7" s="34">
        <v>5911</v>
      </c>
      <c r="L7" s="18">
        <v>7966.9999600000001</v>
      </c>
      <c r="M7" s="18">
        <v>5130</v>
      </c>
      <c r="N7" s="18">
        <v>103</v>
      </c>
      <c r="O7" s="35">
        <v>3096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5231</v>
      </c>
      <c r="L8" s="18">
        <v>7411.2772199999999</v>
      </c>
      <c r="M8" s="18">
        <v>4823</v>
      </c>
      <c r="N8" s="18">
        <v>99</v>
      </c>
      <c r="O8" s="35">
        <v>2889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4456</v>
      </c>
      <c r="L9" s="18">
        <v>6867.99953</v>
      </c>
      <c r="M9" s="18">
        <v>4132</v>
      </c>
      <c r="N9" s="18">
        <v>88</v>
      </c>
      <c r="O9" s="35">
        <v>2490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3616</v>
      </c>
      <c r="L10" s="18">
        <v>6641.0002699999995</v>
      </c>
      <c r="M10" s="18">
        <v>4050</v>
      </c>
      <c r="N10" s="18">
        <v>85</v>
      </c>
      <c r="O10" s="35">
        <v>1901</v>
      </c>
      <c r="W10" s="5"/>
      <c r="AC10"/>
      <c r="AD10" s="2"/>
    </row>
    <row r="11" spans="2:31" ht="12.75" customHeight="1" x14ac:dyDescent="0.2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34">
        <v>3078</v>
      </c>
      <c r="L11" s="18">
        <v>6406.4627300000002</v>
      </c>
      <c r="M11" s="18">
        <v>3918</v>
      </c>
      <c r="N11" s="18">
        <v>81</v>
      </c>
      <c r="O11" s="35">
        <v>1771</v>
      </c>
      <c r="W11" s="5"/>
      <c r="AC11"/>
      <c r="AD11" s="2"/>
    </row>
    <row r="12" spans="2:31" ht="12.75" x14ac:dyDescent="0.2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34">
        <v>1775</v>
      </c>
      <c r="L12" s="18">
        <v>5897.9999600000001</v>
      </c>
      <c r="M12" s="18">
        <v>3520</v>
      </c>
      <c r="N12" s="18">
        <v>76</v>
      </c>
      <c r="O12" s="35">
        <v>1550</v>
      </c>
      <c r="W12" s="5"/>
      <c r="AC12"/>
      <c r="AD12" s="2"/>
    </row>
    <row r="13" spans="2:31" ht="12.75" x14ac:dyDescent="0.2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34">
        <v>989</v>
      </c>
      <c r="L13" s="18">
        <v>5764.0002599999998</v>
      </c>
      <c r="M13" s="18">
        <v>2967</v>
      </c>
      <c r="N13" s="18">
        <v>72</v>
      </c>
      <c r="O13" s="35">
        <v>1444</v>
      </c>
      <c r="W13" s="5"/>
      <c r="AC13"/>
      <c r="AD13" s="2"/>
    </row>
    <row r="14" spans="2:31" ht="12.75" customHeight="1" x14ac:dyDescent="0.2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34">
        <v>252</v>
      </c>
      <c r="L14" s="18">
        <v>5601.0001899999997</v>
      </c>
      <c r="M14" s="18">
        <v>2202</v>
      </c>
      <c r="N14" s="18">
        <v>68</v>
      </c>
      <c r="O14" s="35">
        <v>1275</v>
      </c>
      <c r="W14" s="5"/>
      <c r="AC14"/>
      <c r="AD14" s="2"/>
    </row>
    <row r="15" spans="2:31" ht="12.75" customHeight="1" x14ac:dyDescent="0.2">
      <c r="C15" s="20" t="s">
        <v>0</v>
      </c>
      <c r="D15" s="31">
        <v>12579</v>
      </c>
      <c r="E15" s="32">
        <v>16395.000199999999</v>
      </c>
      <c r="F15" s="32">
        <v>11082</v>
      </c>
      <c r="G15" s="32">
        <v>346</v>
      </c>
      <c r="H15" s="33">
        <v>6199</v>
      </c>
      <c r="I15" s="1">
        <v>11</v>
      </c>
      <c r="J15" s="43">
        <v>1</v>
      </c>
      <c r="K15" s="34">
        <v>-484</v>
      </c>
      <c r="L15" s="18">
        <v>5473.9081800000004</v>
      </c>
      <c r="M15" s="18">
        <v>1972</v>
      </c>
      <c r="N15" s="18">
        <v>65</v>
      </c>
      <c r="O15" s="35">
        <v>1111</v>
      </c>
      <c r="W15" s="8"/>
      <c r="AC15"/>
      <c r="AD15" s="2"/>
    </row>
    <row r="16" spans="2:31" ht="12.75" x14ac:dyDescent="0.2">
      <c r="C16" s="21">
        <v>0.95</v>
      </c>
      <c r="D16" s="34">
        <v>7537</v>
      </c>
      <c r="E16" s="18">
        <v>8279.8792649999996</v>
      </c>
      <c r="F16" s="18">
        <v>5904.5</v>
      </c>
      <c r="G16" s="18">
        <v>112</v>
      </c>
      <c r="H16" s="35">
        <v>3359.5</v>
      </c>
      <c r="I16" s="1">
        <v>12</v>
      </c>
      <c r="J16" s="43">
        <v>1</v>
      </c>
      <c r="K16" s="34">
        <v>-794</v>
      </c>
      <c r="L16" s="18">
        <v>4994.9998999999998</v>
      </c>
      <c r="M16" s="18">
        <v>1744</v>
      </c>
      <c r="N16" s="18">
        <v>61</v>
      </c>
      <c r="O16" s="35">
        <v>967</v>
      </c>
      <c r="W16" s="8"/>
      <c r="AC16"/>
      <c r="AD16" s="2"/>
    </row>
    <row r="17" spans="1:30" ht="12.75" x14ac:dyDescent="0.2">
      <c r="C17" s="22">
        <v>0.75</v>
      </c>
      <c r="D17" s="34">
        <v>1382</v>
      </c>
      <c r="E17" s="18">
        <v>5831.0001099999999</v>
      </c>
      <c r="F17" s="18">
        <v>3243.5</v>
      </c>
      <c r="G17" s="18">
        <v>74</v>
      </c>
      <c r="H17" s="35">
        <v>1497</v>
      </c>
      <c r="I17" s="1">
        <v>13</v>
      </c>
      <c r="J17" s="43">
        <v>1</v>
      </c>
      <c r="K17" s="34">
        <v>-1312</v>
      </c>
      <c r="L17" s="18">
        <v>4821.3388299999997</v>
      </c>
      <c r="M17" s="18">
        <v>1477</v>
      </c>
      <c r="N17" s="18">
        <v>54</v>
      </c>
      <c r="O17" s="35">
        <v>798</v>
      </c>
      <c r="W17" s="5"/>
      <c r="AC17"/>
      <c r="AD17" s="2"/>
    </row>
    <row r="18" spans="1:30" ht="12.75" x14ac:dyDescent="0.2">
      <c r="C18" s="22">
        <v>0.5</v>
      </c>
      <c r="D18" s="34">
        <v>-3226</v>
      </c>
      <c r="E18" s="18">
        <v>4360.1427199999998</v>
      </c>
      <c r="F18" s="18">
        <v>675</v>
      </c>
      <c r="G18" s="18">
        <v>46</v>
      </c>
      <c r="H18" s="35">
        <v>49</v>
      </c>
      <c r="I18" s="1">
        <v>14</v>
      </c>
      <c r="J18" s="43">
        <v>1</v>
      </c>
      <c r="K18" s="34">
        <v>-1844</v>
      </c>
      <c r="L18" s="18">
        <v>4664.9994399999996</v>
      </c>
      <c r="M18" s="18">
        <v>1310</v>
      </c>
      <c r="N18" s="18">
        <v>51</v>
      </c>
      <c r="O18" s="35">
        <v>745</v>
      </c>
      <c r="W18" s="5"/>
      <c r="AC18"/>
      <c r="AD18" s="2"/>
    </row>
    <row r="19" spans="1:30" ht="12.75" x14ac:dyDescent="0.2">
      <c r="C19" s="22">
        <v>0.25</v>
      </c>
      <c r="D19" s="34">
        <v>-7918</v>
      </c>
      <c r="E19" s="18">
        <v>2763.7954549999999</v>
      </c>
      <c r="F19" s="18">
        <v>-1271.5</v>
      </c>
      <c r="G19" s="18">
        <v>21.5</v>
      </c>
      <c r="H19" s="35">
        <v>-1583</v>
      </c>
      <c r="I19" s="1">
        <v>15</v>
      </c>
      <c r="J19" s="43">
        <v>1</v>
      </c>
      <c r="K19" s="34">
        <v>-2222</v>
      </c>
      <c r="L19" s="18">
        <v>4564.9997199999998</v>
      </c>
      <c r="M19" s="18">
        <v>1089</v>
      </c>
      <c r="N19" s="18">
        <v>49</v>
      </c>
      <c r="O19" s="35">
        <v>556</v>
      </c>
      <c r="P19" s="4"/>
      <c r="W19" s="5"/>
      <c r="AC19"/>
      <c r="AD19" s="2"/>
    </row>
    <row r="20" spans="1:30" ht="12.75" x14ac:dyDescent="0.2">
      <c r="C20" s="21">
        <v>0.05</v>
      </c>
      <c r="D20" s="34">
        <v>-12762</v>
      </c>
      <c r="E20" s="18">
        <v>-659.92960500000004</v>
      </c>
      <c r="F20" s="18">
        <v>-3144.5</v>
      </c>
      <c r="G20" s="18">
        <v>-1668.5</v>
      </c>
      <c r="H20" s="35">
        <v>-3804.5</v>
      </c>
      <c r="I20" s="1">
        <v>16</v>
      </c>
      <c r="J20" s="43">
        <v>1</v>
      </c>
      <c r="K20" s="34">
        <v>-3226</v>
      </c>
      <c r="L20" s="18">
        <v>4360.1427199999998</v>
      </c>
      <c r="M20" s="18">
        <v>675</v>
      </c>
      <c r="N20" s="18">
        <v>46</v>
      </c>
      <c r="O20" s="35">
        <v>49</v>
      </c>
      <c r="P20" s="4"/>
      <c r="W20" s="5"/>
      <c r="AC20"/>
      <c r="AD20" s="2"/>
    </row>
    <row r="21" spans="1:30" ht="12.75" x14ac:dyDescent="0.2">
      <c r="C21" s="56" t="s">
        <v>3</v>
      </c>
      <c r="D21" s="36">
        <v>-23970</v>
      </c>
      <c r="E21" s="23">
        <v>-9675.7088999999996</v>
      </c>
      <c r="F21" s="23">
        <v>-8957</v>
      </c>
      <c r="G21" s="23">
        <v>-11657</v>
      </c>
      <c r="H21" s="37">
        <v>-24223</v>
      </c>
      <c r="I21" s="1">
        <v>17</v>
      </c>
      <c r="J21" s="43">
        <v>1</v>
      </c>
      <c r="K21" s="34">
        <v>-3558</v>
      </c>
      <c r="L21" s="18">
        <v>4013.9997800000001</v>
      </c>
      <c r="M21" s="18">
        <v>364</v>
      </c>
      <c r="N21" s="18">
        <v>44</v>
      </c>
      <c r="O21" s="35">
        <v>-199</v>
      </c>
      <c r="P21" s="4"/>
      <c r="W21" s="5"/>
      <c r="AC21"/>
      <c r="AD21" s="2"/>
    </row>
    <row r="22" spans="1:30" ht="12.75" x14ac:dyDescent="0.2">
      <c r="C22" s="55" t="s">
        <v>1</v>
      </c>
      <c r="D22" s="31">
        <v>-3215.9354838709678</v>
      </c>
      <c r="E22" s="32">
        <v>4153.3990000000003</v>
      </c>
      <c r="F22" s="32">
        <v>943.80645161290317</v>
      </c>
      <c r="G22" s="32">
        <v>-443.70967741935482</v>
      </c>
      <c r="H22" s="33">
        <v>-572.61290322580646</v>
      </c>
      <c r="I22" s="1">
        <v>18</v>
      </c>
      <c r="J22" s="43">
        <v>1</v>
      </c>
      <c r="K22" s="34">
        <v>-4159</v>
      </c>
      <c r="L22" s="18">
        <v>3836.5742500000001</v>
      </c>
      <c r="M22" s="18">
        <v>122</v>
      </c>
      <c r="N22" s="18">
        <v>41</v>
      </c>
      <c r="O22" s="35">
        <v>-390</v>
      </c>
      <c r="P22" s="4"/>
      <c r="W22" s="5"/>
      <c r="AC22"/>
      <c r="AD22" s="2"/>
    </row>
    <row r="23" spans="1:30" ht="12.75" x14ac:dyDescent="0.2">
      <c r="C23" s="24" t="s">
        <v>4</v>
      </c>
      <c r="D23" s="36">
        <v>7436.2380315832816</v>
      </c>
      <c r="E23" s="23">
        <v>4070.6217146525005</v>
      </c>
      <c r="F23" s="23">
        <v>3651.7028303642564</v>
      </c>
      <c r="G23" s="23">
        <v>2130.7484474326288</v>
      </c>
      <c r="H23" s="37">
        <v>4926.7978896197164</v>
      </c>
      <c r="I23" s="1">
        <v>19</v>
      </c>
      <c r="J23" s="43">
        <v>1</v>
      </c>
      <c r="K23" s="34">
        <v>-5196</v>
      </c>
      <c r="L23" s="18">
        <v>3665.44875</v>
      </c>
      <c r="M23" s="18">
        <v>26</v>
      </c>
      <c r="N23" s="18">
        <v>40</v>
      </c>
      <c r="O23" s="35">
        <v>-693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69">
        <v>0.32258064516129031</v>
      </c>
      <c r="E24" s="70">
        <v>0.90322580645161288</v>
      </c>
      <c r="F24" s="70">
        <v>0.61290322580645162</v>
      </c>
      <c r="G24" s="70">
        <v>0.80645161290322576</v>
      </c>
      <c r="H24" s="71">
        <v>0.5161290322580645</v>
      </c>
      <c r="I24" s="1">
        <v>20</v>
      </c>
      <c r="J24" s="43">
        <v>1</v>
      </c>
      <c r="K24" s="34">
        <v>-5629</v>
      </c>
      <c r="L24" s="18">
        <v>3491.0814099999998</v>
      </c>
      <c r="M24" s="18">
        <v>-239</v>
      </c>
      <c r="N24" s="18">
        <v>37</v>
      </c>
      <c r="O24" s="35">
        <v>-950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72">
        <v>0.67741935483870974</v>
      </c>
      <c r="E25" s="73">
        <v>9.6774193548387122E-2</v>
      </c>
      <c r="F25" s="73">
        <v>0.38709677419354838</v>
      </c>
      <c r="G25" s="73">
        <v>0.19354838709677424</v>
      </c>
      <c r="H25" s="74">
        <v>0.4838709677419355</v>
      </c>
      <c r="I25" s="1">
        <v>21</v>
      </c>
      <c r="J25" s="43">
        <v>1</v>
      </c>
      <c r="K25" s="34">
        <v>-5988</v>
      </c>
      <c r="L25" s="18">
        <v>3346.2960600000001</v>
      </c>
      <c r="M25" s="18">
        <v>-574</v>
      </c>
      <c r="N25" s="18">
        <v>33</v>
      </c>
      <c r="O25" s="35">
        <v>-1020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1:30" ht="12.75" x14ac:dyDescent="0.2">
      <c r="C26" s="49" t="s">
        <v>2</v>
      </c>
      <c r="D26" s="50">
        <f>MEDIAN(K5:K35)</f>
        <v>-3226</v>
      </c>
      <c r="E26" s="50">
        <f>MEDIAN(L5:L35)</f>
        <v>4360.1427199999998</v>
      </c>
      <c r="F26" s="50">
        <f>MEDIAN(M5:M35)</f>
        <v>675</v>
      </c>
      <c r="G26" s="50">
        <f>MEDIAN(N5:N35)</f>
        <v>46</v>
      </c>
      <c r="H26" s="50">
        <f>MEDIAN(O5:O35)</f>
        <v>49</v>
      </c>
      <c r="I26" s="1">
        <v>22</v>
      </c>
      <c r="J26" s="43">
        <v>1</v>
      </c>
      <c r="K26" s="34">
        <v>-6633</v>
      </c>
      <c r="L26" s="18">
        <v>3132.6127999999999</v>
      </c>
      <c r="M26" s="18">
        <v>-876</v>
      </c>
      <c r="N26" s="18">
        <v>27</v>
      </c>
      <c r="O26" s="35">
        <v>-1293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-7564</v>
      </c>
      <c r="L27" s="18">
        <v>2888.0850700000001</v>
      </c>
      <c r="M27" s="18">
        <v>-1186</v>
      </c>
      <c r="N27" s="18">
        <v>23</v>
      </c>
      <c r="O27" s="35">
        <v>-1412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-8272</v>
      </c>
      <c r="L28" s="18">
        <v>2639.5058399999998</v>
      </c>
      <c r="M28" s="18">
        <v>-1357</v>
      </c>
      <c r="N28" s="18">
        <v>20</v>
      </c>
      <c r="O28" s="35">
        <v>-1754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-8877</v>
      </c>
      <c r="L29" s="18">
        <v>2324.3603400000002</v>
      </c>
      <c r="M29" s="18">
        <v>-1692</v>
      </c>
      <c r="N29" s="18">
        <v>15</v>
      </c>
      <c r="O29" s="35">
        <v>-1798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-9552</v>
      </c>
      <c r="L30" s="18">
        <v>1846.0855100000001</v>
      </c>
      <c r="M30" s="18">
        <v>-2089</v>
      </c>
      <c r="N30" s="18">
        <v>-5</v>
      </c>
      <c r="O30" s="35">
        <v>-2038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v>-10348</v>
      </c>
      <c r="L31" s="18">
        <v>1369.99954</v>
      </c>
      <c r="M31" s="18">
        <v>-2229</v>
      </c>
      <c r="N31" s="18">
        <v>-178</v>
      </c>
      <c r="O31" s="35">
        <v>-2254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v>-11592</v>
      </c>
      <c r="L32" s="18">
        <v>772.00008000000003</v>
      </c>
      <c r="M32" s="18">
        <v>-2536</v>
      </c>
      <c r="N32" s="18">
        <v>-323</v>
      </c>
      <c r="O32" s="35">
        <v>-2582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18">
        <v>-11992</v>
      </c>
      <c r="L33" s="18">
        <v>-17.911729999999999</v>
      </c>
      <c r="M33" s="18">
        <v>-2875</v>
      </c>
      <c r="N33" s="18">
        <v>-1170</v>
      </c>
      <c r="O33" s="35">
        <v>-2817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J34" s="43">
        <v>1</v>
      </c>
      <c r="K34" s="18">
        <v>-13532</v>
      </c>
      <c r="L34" s="18">
        <v>-1301.94748</v>
      </c>
      <c r="M34" s="18">
        <v>-3414</v>
      </c>
      <c r="N34" s="18">
        <v>-2167</v>
      </c>
      <c r="O34" s="35">
        <v>-4792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>
        <v>1</v>
      </c>
      <c r="K35" s="23">
        <v>-23970</v>
      </c>
      <c r="L35" s="23">
        <v>-9675.7088999999996</v>
      </c>
      <c r="M35" s="23">
        <v>-8957</v>
      </c>
      <c r="N35" s="23">
        <v>-11657</v>
      </c>
      <c r="O35" s="37">
        <v>-24223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PROJECT-21-29569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http://sharedocs/sites/so/gso/_layouts/15/DocIdRedir.aspx?ID=PROJECT-21-29569</Url>
      <Description>PROJECT-21-29569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Props1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C460374B-0EC7-454F-A3EE-8E4ED2B8DFB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a14523ce-dede-483e-883a-2d83261080bd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 20 MOS estimates</vt:lpstr>
      <vt:lpstr>APR 20 MOS estimates</vt:lpstr>
      <vt:lpstr>MAY 20 MOS estimates</vt:lpstr>
    </vt:vector>
  </TitlesOfParts>
  <Company>VENCorp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MOS_Estimates_Supporting_Data_Dec19_to_Feb20</dc:title>
  <dc:creator>cdiep</dc:creator>
  <dc:description>1.0</dc:description>
  <cp:lastModifiedBy>Claudia Prider</cp:lastModifiedBy>
  <cp:lastPrinted>2010-01-18T07:10:20Z</cp:lastPrinted>
  <dcterms:created xsi:type="dcterms:W3CDTF">2010-01-06T00:04:41Z</dcterms:created>
  <dcterms:modified xsi:type="dcterms:W3CDTF">2019-06-03T06:55:32Z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81a8e155-c641-466c-ad50-1c92f5ff1a88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