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sharedocs/sites/so/gso/STTM Operations/Market Operator Service (MOS)/MOS Estimates/2020/September 2020 to November 2020/"/>
    </mc:Choice>
  </mc:AlternateContent>
  <xr:revisionPtr revIDLastSave="0" documentId="13_ncr:1_{B6B30BC2-D505-4ABB-8E91-8A188A5DADBF}" xr6:coauthVersionLast="41" xr6:coauthVersionMax="41" xr10:uidLastSave="{00000000-0000-0000-0000-000000000000}"/>
  <bookViews>
    <workbookView xWindow="-28920" yWindow="-120" windowWidth="29040" windowHeight="15990" activeTab="2" xr2:uid="{00000000-000D-0000-FFFF-FFFF00000000}"/>
  </bookViews>
  <sheets>
    <sheet name="SEP 20 MOS estimates" sheetId="4" r:id="rId1"/>
    <sheet name="OCT 20 MOS estimates" sheetId="8" r:id="rId2"/>
    <sheet name="NOV 20 MOS estimates" sheetId="6" r:id="rId3"/>
  </sheets>
  <externalReferences>
    <externalReference r:id="rId4"/>
  </externalReferences>
  <definedNames>
    <definedName name="Month1">[1]Inputs!$M$5</definedName>
    <definedName name="Month2">[1]Inputs!$M$6</definedName>
    <definedName name="Month3">[1]Inputs!$M$7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H26" i="8"/>
  <c r="G26" i="8"/>
  <c r="F26" i="8"/>
  <c r="E26" i="8"/>
  <c r="D26" i="8"/>
  <c r="H26" i="6" l="1"/>
  <c r="D26" i="6"/>
  <c r="F26" i="6" l="1"/>
  <c r="G26" i="6"/>
  <c r="E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0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1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Ferretto</author>
  </authors>
  <commentList>
    <comment ref="C21" authorId="0" shapeId="0" xr:uid="{00000000-0006-0000-0200-000001000000}">
      <text>
        <r>
          <rPr>
            <sz val="11"/>
            <color indexed="81"/>
            <rFont val="Tahoma"/>
            <family val="2"/>
          </rPr>
          <t>Positive MOS estimates indicate an increase in MOS whereas negative MOS estimates indicate a decrease in MOS.  The minimum value in Table 3 represents the ‘maximum’ MOS decrease value.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<sst xmlns="http://schemas.openxmlformats.org/spreadsheetml/2006/main" count="96" uniqueCount="25">
  <si>
    <t>Maximum</t>
  </si>
  <si>
    <t>Mean</t>
  </si>
  <si>
    <t>Median</t>
  </si>
  <si>
    <t>Minimum</t>
  </si>
  <si>
    <t>Std deviation</t>
  </si>
  <si>
    <t>Sydney EGP</t>
  </si>
  <si>
    <t>Adelaide MAP</t>
  </si>
  <si>
    <t>Sydney MSP</t>
  </si>
  <si>
    <t>% days positive</t>
  </si>
  <si>
    <t>% days negative</t>
  </si>
  <si>
    <t>Summary statistics GJ/d</t>
  </si>
  <si>
    <t>No of days</t>
  </si>
  <si>
    <t>MOS increase</t>
  </si>
  <si>
    <t>MOS decrease</t>
  </si>
  <si>
    <t>Brisbane RBP</t>
  </si>
  <si>
    <t>Adelaide SEAGas</t>
  </si>
  <si>
    <t>Figure 2 - Distribution of daily MOS quantities</t>
  </si>
  <si>
    <t xml:space="preserve">Table 2 - Summary statistics of daily MOS quantities 
</t>
  </si>
  <si>
    <t>Table 3 - Daily MOS quantities (GJ/d)</t>
  </si>
  <si>
    <t xml:space="preserve">Figure 2 - Distribution of daily MOS quantities </t>
  </si>
  <si>
    <t>Figure 1 - Curves of daily MOS quantities</t>
  </si>
  <si>
    <t>Table 1 - Maximum MOS quantity (GJ/d)</t>
  </si>
  <si>
    <t>MOS Period: September 2020</t>
  </si>
  <si>
    <t>MOS Period: October 2020</t>
  </si>
  <si>
    <t>MOS Period: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</si>
</sst>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indexed="22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0"/>
      <color indexed="56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0" fontId="4" fillId="0" borderId="0" xfId="0" quotePrefix="1" applyFont="1"/>
    <xf numFmtId="1" fontId="4" fillId="0" borderId="0" xfId="0" applyNumberFormat="1" applyFont="1" applyBorder="1"/>
    <xf numFmtId="165" fontId="4" fillId="0" borderId="0" xfId="4" applyNumberFormat="1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9" fontId="4" fillId="0" borderId="0" xfId="4" applyFont="1" applyBorder="1"/>
    <xf numFmtId="9" fontId="4" fillId="0" borderId="0" xfId="4" applyFont="1" applyFill="1" applyBorder="1"/>
    <xf numFmtId="9" fontId="4" fillId="0" borderId="0" xfId="0" applyNumberFormat="1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0" fontId="6" fillId="0" borderId="0" xfId="0" applyFont="1" applyAlignment="1"/>
    <xf numFmtId="3" fontId="8" fillId="2" borderId="0" xfId="1" applyNumberFormat="1" applyFont="1" applyFill="1" applyBorder="1"/>
    <xf numFmtId="164" fontId="8" fillId="3" borderId="8" xfId="0" applyNumberFormat="1" applyFont="1" applyFill="1" applyBorder="1"/>
    <xf numFmtId="164" fontId="8" fillId="2" borderId="9" xfId="0" applyNumberFormat="1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9" fontId="8" fillId="2" borderId="10" xfId="4" applyFont="1" applyFill="1" applyBorder="1" applyAlignment="1">
      <alignment horizontal="center"/>
    </xf>
    <xf numFmtId="3" fontId="8" fillId="2" borderId="11" xfId="1" applyNumberFormat="1" applyFont="1" applyFill="1" applyBorder="1"/>
    <xf numFmtId="0" fontId="10" fillId="2" borderId="7" xfId="0" applyFont="1" applyFill="1" applyBorder="1"/>
    <xf numFmtId="164" fontId="8" fillId="2" borderId="5" xfId="0" applyNumberFormat="1" applyFont="1" applyFill="1" applyBorder="1"/>
    <xf numFmtId="164" fontId="8" fillId="2" borderId="6" xfId="0" applyNumberFormat="1" applyFont="1" applyFill="1" applyBorder="1"/>
    <xf numFmtId="0" fontId="9" fillId="0" borderId="0" xfId="0" applyFont="1" applyBorder="1" applyAlignment="1">
      <alignment wrapText="1"/>
    </xf>
    <xf numFmtId="2" fontId="11" fillId="4" borderId="13" xfId="0" applyNumberFormat="1" applyFont="1" applyFill="1" applyBorder="1" applyAlignment="1">
      <alignment horizontal="center" wrapText="1"/>
    </xf>
    <xf numFmtId="2" fontId="11" fillId="4" borderId="14" xfId="0" applyNumberFormat="1" applyFont="1" applyFill="1" applyBorder="1" applyAlignment="1">
      <alignment horizontal="center" wrapText="1"/>
    </xf>
    <xf numFmtId="2" fontId="11" fillId="4" borderId="15" xfId="0" applyNumberFormat="1" applyFont="1" applyFill="1" applyBorder="1" applyAlignment="1">
      <alignment horizontal="center" wrapText="1"/>
    </xf>
    <xf numFmtId="3" fontId="8" fillId="2" borderId="5" xfId="1" applyNumberFormat="1" applyFont="1" applyFill="1" applyBorder="1"/>
    <xf numFmtId="3" fontId="8" fillId="2" borderId="12" xfId="1" applyNumberFormat="1" applyFont="1" applyFill="1" applyBorder="1"/>
    <xf numFmtId="3" fontId="8" fillId="2" borderId="16" xfId="1" applyNumberFormat="1" applyFont="1" applyFill="1" applyBorder="1"/>
    <xf numFmtId="3" fontId="8" fillId="2" borderId="7" xfId="1" applyNumberFormat="1" applyFont="1" applyFill="1" applyBorder="1"/>
    <xf numFmtId="3" fontId="8" fillId="2" borderId="17" xfId="1" applyNumberFormat="1" applyFont="1" applyFill="1" applyBorder="1"/>
    <xf numFmtId="3" fontId="8" fillId="2" borderId="6" xfId="1" applyNumberFormat="1" applyFont="1" applyFill="1" applyBorder="1"/>
    <xf numFmtId="3" fontId="8" fillId="2" borderId="18" xfId="1" applyNumberFormat="1" applyFont="1" applyFill="1" applyBorder="1"/>
    <xf numFmtId="2" fontId="11" fillId="4" borderId="0" xfId="0" applyNumberFormat="1" applyFont="1" applyFill="1" applyBorder="1" applyAlignment="1">
      <alignment horizontal="center" wrapText="1"/>
    </xf>
    <xf numFmtId="3" fontId="15" fillId="2" borderId="2" xfId="0" applyNumberFormat="1" applyFont="1" applyFill="1" applyBorder="1"/>
    <xf numFmtId="0" fontId="16" fillId="2" borderId="2" xfId="0" applyFont="1" applyFill="1" applyBorder="1"/>
    <xf numFmtId="0" fontId="4" fillId="0" borderId="0" xfId="0" applyFont="1" applyFill="1"/>
    <xf numFmtId="3" fontId="8" fillId="2" borderId="1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0" fontId="8" fillId="3" borderId="5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18" fillId="0" borderId="0" xfId="0" applyFont="1" applyFill="1" applyBorder="1"/>
    <xf numFmtId="3" fontId="19" fillId="0" borderId="0" xfId="1" applyNumberFormat="1" applyFont="1" applyFill="1" applyBorder="1"/>
    <xf numFmtId="164" fontId="8" fillId="2" borderId="5" xfId="0" applyNumberFormat="1" applyFont="1" applyFill="1" applyBorder="1" applyAlignment="1">
      <alignment horizontal="center"/>
    </xf>
    <xf numFmtId="9" fontId="8" fillId="2" borderId="7" xfId="0" applyNumberFormat="1" applyFont="1" applyFill="1" applyBorder="1" applyAlignment="1">
      <alignment horizontal="center"/>
    </xf>
    <xf numFmtId="9" fontId="8" fillId="2" borderId="7" xfId="4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10" fillId="2" borderId="5" xfId="0" applyFont="1" applyFill="1" applyBorder="1"/>
    <xf numFmtId="164" fontId="8" fillId="2" borderId="10" xfId="0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164" fontId="8" fillId="3" borderId="2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9" fontId="8" fillId="2" borderId="3" xfId="0" applyNumberFormat="1" applyFont="1" applyFill="1" applyBorder="1" applyAlignment="1">
      <alignment horizontal="center"/>
    </xf>
    <xf numFmtId="9" fontId="8" fillId="2" borderId="3" xfId="4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3" xfId="0" applyFont="1" applyFill="1" applyBorder="1"/>
    <xf numFmtId="164" fontId="8" fillId="2" borderId="1" xfId="0" applyNumberFormat="1" applyFont="1" applyFill="1" applyBorder="1"/>
    <xf numFmtId="164" fontId="8" fillId="2" borderId="4" xfId="0" applyNumberFormat="1" applyFont="1" applyFill="1" applyBorder="1"/>
    <xf numFmtId="9" fontId="8" fillId="2" borderId="5" xfId="4" quotePrefix="1" applyFont="1" applyFill="1" applyBorder="1"/>
    <xf numFmtId="9" fontId="8" fillId="2" borderId="12" xfId="4" quotePrefix="1" applyFont="1" applyFill="1" applyBorder="1"/>
    <xf numFmtId="9" fontId="8" fillId="2" borderId="16" xfId="4" quotePrefix="1" applyFont="1" applyFill="1" applyBorder="1"/>
    <xf numFmtId="9" fontId="8" fillId="2" borderId="6" xfId="4" quotePrefix="1" applyFont="1" applyFill="1" applyBorder="1"/>
    <xf numFmtId="9" fontId="8" fillId="2" borderId="11" xfId="4" quotePrefix="1" applyFont="1" applyFill="1" applyBorder="1"/>
    <xf numFmtId="9" fontId="8" fillId="2" borderId="18" xfId="4" quotePrefix="1" applyFont="1" applyFill="1" applyBorder="1"/>
    <xf numFmtId="3" fontId="8" fillId="2" borderId="7" xfId="6" applyNumberFormat="1" applyFont="1" applyFill="1" applyBorder="1"/>
    <xf numFmtId="3" fontId="8" fillId="2" borderId="0" xfId="6" applyNumberFormat="1" applyFont="1" applyFill="1" applyBorder="1"/>
    <xf numFmtId="3" fontId="8" fillId="2" borderId="16" xfId="6" applyNumberFormat="1" applyFont="1" applyFill="1" applyBorder="1"/>
    <xf numFmtId="3" fontId="8" fillId="2" borderId="17" xfId="6" applyNumberFormat="1" applyFont="1" applyFill="1" applyBorder="1"/>
    <xf numFmtId="3" fontId="8" fillId="2" borderId="12" xfId="6" applyNumberFormat="1" applyFont="1" applyFill="1" applyBorder="1"/>
    <xf numFmtId="3" fontId="8" fillId="2" borderId="11" xfId="6" applyNumberFormat="1" applyFont="1" applyFill="1" applyBorder="1"/>
    <xf numFmtId="3" fontId="8" fillId="2" borderId="18" xfId="6" applyNumberFormat="1" applyFont="1" applyFill="1" applyBorder="1"/>
    <xf numFmtId="9" fontId="8" fillId="2" borderId="12" xfId="7" applyFont="1" applyFill="1" applyBorder="1"/>
    <xf numFmtId="9" fontId="8" fillId="2" borderId="16" xfId="7" applyFont="1" applyFill="1" applyBorder="1"/>
    <xf numFmtId="9" fontId="8" fillId="2" borderId="11" xfId="7" applyFont="1" applyFill="1" applyBorder="1"/>
    <xf numFmtId="9" fontId="8" fillId="2" borderId="18" xfId="7" applyFont="1" applyFill="1" applyBorder="1"/>
    <xf numFmtId="3" fontId="8" fillId="2" borderId="6" xfId="6" applyNumberFormat="1" applyFont="1" applyFill="1" applyBorder="1"/>
    <xf numFmtId="3" fontId="8" fillId="2" borderId="5" xfId="6" applyNumberFormat="1" applyFont="1" applyFill="1" applyBorder="1"/>
    <xf numFmtId="9" fontId="8" fillId="2" borderId="5" xfId="7" quotePrefix="1" applyFont="1" applyFill="1" applyBorder="1"/>
    <xf numFmtId="9" fontId="8" fillId="2" borderId="12" xfId="7" quotePrefix="1" applyFont="1" applyFill="1" applyBorder="1"/>
    <xf numFmtId="9" fontId="8" fillId="2" borderId="16" xfId="7" quotePrefix="1" applyFont="1" applyFill="1" applyBorder="1"/>
    <xf numFmtId="9" fontId="8" fillId="2" borderId="6" xfId="7" quotePrefix="1" applyFont="1" applyFill="1" applyBorder="1"/>
    <xf numFmtId="9" fontId="8" fillId="2" borderId="11" xfId="7" quotePrefix="1" applyFont="1" applyFill="1" applyBorder="1"/>
    <xf numFmtId="9" fontId="8" fillId="2" borderId="18" xfId="7" quotePrefix="1" applyFont="1" applyFill="1" applyBorder="1"/>
    <xf numFmtId="0" fontId="9" fillId="0" borderId="0" xfId="0" applyFont="1" applyBorder="1" applyAlignment="1">
      <alignment horizontal="center" wrapText="1"/>
    </xf>
    <xf numFmtId="164" fontId="12" fillId="4" borderId="19" xfId="0" applyNumberFormat="1" applyFont="1" applyFill="1" applyBorder="1" applyAlignment="1">
      <alignment horizontal="center"/>
    </xf>
    <xf numFmtId="164" fontId="12" fillId="4" borderId="0" xfId="0" applyNumberFormat="1" applyFont="1" applyFill="1" applyBorder="1" applyAlignment="1">
      <alignment horizontal="center"/>
    </xf>
  </cellXfs>
  <cellStyles count="8">
    <cellStyle name="Comma" xfId="1" builtinId="3"/>
    <cellStyle name="Comma 2" xfId="2" xr:uid="{00000000-0005-0000-0000-000001000000}"/>
    <cellStyle name="Comma 3" xfId="6" xr:uid="{CF3059B7-FFCF-4607-B541-291913C8A159}"/>
    <cellStyle name="Normal" xfId="0" builtinId="0"/>
    <cellStyle name="Normal 2" xfId="3" xr:uid="{00000000-0005-0000-0000-000003000000}"/>
    <cellStyle name="Normal 3" xfId="5" xr:uid="{B099148A-7A39-4200-A030-137D49484CB5}"/>
    <cellStyle name="Percent" xfId="4" builtinId="5"/>
    <cellStyle name="Percent 2" xfId="7" xr:uid="{54EAADB9-7FA0-4D24-A827-9F59D990A4A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322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'SEP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estimates'!$D$19:$H$19</c:f>
              <c:numCache>
                <c:formatCode>#,##0</c:formatCode>
                <c:ptCount val="5"/>
                <c:pt idx="0">
                  <c:v>-7157</c:v>
                </c:pt>
                <c:pt idx="1">
                  <c:v>1733.4691600000001</c:v>
                </c:pt>
                <c:pt idx="2">
                  <c:v>-3663.5</c:v>
                </c:pt>
                <c:pt idx="3">
                  <c:v>-823.25</c:v>
                </c:pt>
                <c:pt idx="4">
                  <c:v>-29.25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5-4CE4-9734-5B7DEDD414A5}"/>
            </c:ext>
          </c:extLst>
        </c:ser>
        <c:ser>
          <c:idx val="1"/>
          <c:order val="1"/>
          <c:tx>
            <c:strRef>
              <c:f>'SEP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estimates'!$D$20:$H$20</c:f>
              <c:numCache>
                <c:formatCode>#,##0</c:formatCode>
                <c:ptCount val="5"/>
                <c:pt idx="0">
                  <c:v>-14644.75</c:v>
                </c:pt>
                <c:pt idx="1">
                  <c:v>-1983.0552149999996</c:v>
                </c:pt>
                <c:pt idx="2">
                  <c:v>-6947.95</c:v>
                </c:pt>
                <c:pt idx="3">
                  <c:v>-5590.0999999999995</c:v>
                </c:pt>
                <c:pt idx="4">
                  <c:v>-1662.25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5-4CE4-9734-5B7DEDD414A5}"/>
            </c:ext>
          </c:extLst>
        </c:ser>
        <c:ser>
          <c:idx val="2"/>
          <c:order val="2"/>
          <c:tx>
            <c:strRef>
              <c:f>'SEP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estimates'!$D$21:$H$21</c:f>
              <c:numCache>
                <c:formatCode>#,##0</c:formatCode>
                <c:ptCount val="5"/>
                <c:pt idx="0">
                  <c:v>-23922</c:v>
                </c:pt>
                <c:pt idx="1">
                  <c:v>-14401.95745</c:v>
                </c:pt>
                <c:pt idx="2">
                  <c:v>-11397</c:v>
                </c:pt>
                <c:pt idx="3">
                  <c:v>-17311</c:v>
                </c:pt>
                <c:pt idx="4">
                  <c:v>-5092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5-4CE4-9734-5B7DEDD414A5}"/>
            </c:ext>
          </c:extLst>
        </c:ser>
        <c:ser>
          <c:idx val="3"/>
          <c:order val="3"/>
          <c:tx>
            <c:strRef>
              <c:f>'SEP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estimates'!$D$22:$H$22</c:f>
              <c:numCache>
                <c:formatCode>#,##0</c:formatCode>
                <c:ptCount val="5"/>
                <c:pt idx="0">
                  <c:v>-2607.6666666666665</c:v>
                </c:pt>
                <c:pt idx="1">
                  <c:v>2772.8855363333337</c:v>
                </c:pt>
                <c:pt idx="2">
                  <c:v>-724.5</c:v>
                </c:pt>
                <c:pt idx="3">
                  <c:v>-1305.9666666666667</c:v>
                </c:pt>
                <c:pt idx="4">
                  <c:v>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5-4CE4-9734-5B7DEDD414A5}"/>
            </c:ext>
          </c:extLst>
        </c:ser>
        <c:ser>
          <c:idx val="4"/>
          <c:order val="4"/>
          <c:tx>
            <c:strRef>
              <c:f>'SEP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estimates'!$D$26:$H$26</c:f>
              <c:numCache>
                <c:formatCode>#,##0</c:formatCode>
                <c:ptCount val="5"/>
                <c:pt idx="0">
                  <c:v>-2801.5</c:v>
                </c:pt>
                <c:pt idx="1">
                  <c:v>3309.4999499999999</c:v>
                </c:pt>
                <c:pt idx="2">
                  <c:v>-1131.5</c:v>
                </c:pt>
                <c:pt idx="3">
                  <c:v>26</c:v>
                </c:pt>
                <c:pt idx="4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5-4CE4-9734-5B7DEDD414A5}"/>
            </c:ext>
          </c:extLst>
        </c:ser>
        <c:ser>
          <c:idx val="5"/>
          <c:order val="5"/>
          <c:tx>
            <c:strRef>
              <c:f>'SEP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estimates'!$D$15:$H$15</c:f>
              <c:numCache>
                <c:formatCode>#,##0</c:formatCode>
                <c:ptCount val="5"/>
                <c:pt idx="0">
                  <c:v>23911</c:v>
                </c:pt>
                <c:pt idx="1">
                  <c:v>14725.13868</c:v>
                </c:pt>
                <c:pt idx="2">
                  <c:v>12849</c:v>
                </c:pt>
                <c:pt idx="3">
                  <c:v>106</c:v>
                </c:pt>
                <c:pt idx="4">
                  <c:v>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B5-4CE4-9734-5B7DEDD414A5}"/>
            </c:ext>
          </c:extLst>
        </c:ser>
        <c:ser>
          <c:idx val="10"/>
          <c:order val="6"/>
          <c:tx>
            <c:strRef>
              <c:f>'SEP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estimates'!$D$16:$H$16</c:f>
              <c:numCache>
                <c:formatCode>#,##0</c:formatCode>
                <c:ptCount val="5"/>
                <c:pt idx="0">
                  <c:v>10185.299999999994</c:v>
                </c:pt>
                <c:pt idx="1">
                  <c:v>6806.9277329999977</c:v>
                </c:pt>
                <c:pt idx="2">
                  <c:v>7039.0999999999949</c:v>
                </c:pt>
                <c:pt idx="3">
                  <c:v>84.69999999999996</c:v>
                </c:pt>
                <c:pt idx="4">
                  <c:v>4599.1499999999978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5-4CE4-9734-5B7DEDD414A5}"/>
            </c:ext>
          </c:extLst>
        </c:ser>
        <c:ser>
          <c:idx val="11"/>
          <c:order val="7"/>
          <c:tx>
            <c:strRef>
              <c:f>'SEP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'SEP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'SEP 20 MOS estimates'!$D$17:$H$17</c:f>
              <c:numCache>
                <c:formatCode>#,##0</c:formatCode>
                <c:ptCount val="5"/>
                <c:pt idx="0">
                  <c:v>1209.75</c:v>
                </c:pt>
                <c:pt idx="1">
                  <c:v>4426.5945149999998</c:v>
                </c:pt>
                <c:pt idx="2">
                  <c:v>1481.75</c:v>
                </c:pt>
                <c:pt idx="3">
                  <c:v>49.25</c:v>
                </c:pt>
                <c:pt idx="4">
                  <c:v>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B5-4CE4-9734-5B7DEDD41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768719600"/>
        <c:axId val="768719992"/>
      </c:lineChart>
      <c:catAx>
        <c:axId val="7687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7199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96540205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719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44476258644"/>
          <c:w val="0.457570303712036"/>
          <c:h val="0.146452815557146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'SEP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'SEP 20 MOS estimates'!$K$5:$K$35</c:f>
              <c:numCache>
                <c:formatCode>#,##0</c:formatCode>
                <c:ptCount val="31"/>
                <c:pt idx="0">
                  <c:v>23911</c:v>
                </c:pt>
                <c:pt idx="1">
                  <c:v>11142</c:v>
                </c:pt>
                <c:pt idx="2">
                  <c:v>9016</c:v>
                </c:pt>
                <c:pt idx="3">
                  <c:v>7459</c:v>
                </c:pt>
                <c:pt idx="4">
                  <c:v>4967</c:v>
                </c:pt>
                <c:pt idx="5">
                  <c:v>2499</c:v>
                </c:pt>
                <c:pt idx="6">
                  <c:v>1748</c:v>
                </c:pt>
                <c:pt idx="7">
                  <c:v>1340</c:v>
                </c:pt>
                <c:pt idx="8">
                  <c:v>819</c:v>
                </c:pt>
                <c:pt idx="9">
                  <c:v>-278</c:v>
                </c:pt>
                <c:pt idx="10">
                  <c:v>-788</c:v>
                </c:pt>
                <c:pt idx="11">
                  <c:v>-1463</c:v>
                </c:pt>
                <c:pt idx="12">
                  <c:v>-1847</c:v>
                </c:pt>
                <c:pt idx="13">
                  <c:v>-2173</c:v>
                </c:pt>
                <c:pt idx="14">
                  <c:v>-2407</c:v>
                </c:pt>
                <c:pt idx="15">
                  <c:v>-3196</c:v>
                </c:pt>
                <c:pt idx="16">
                  <c:v>-3764</c:v>
                </c:pt>
                <c:pt idx="17">
                  <c:v>-4071</c:v>
                </c:pt>
                <c:pt idx="18">
                  <c:v>-4645</c:v>
                </c:pt>
                <c:pt idx="19">
                  <c:v>-5948</c:v>
                </c:pt>
                <c:pt idx="20">
                  <c:v>-6536</c:v>
                </c:pt>
                <c:pt idx="21">
                  <c:v>-6698</c:v>
                </c:pt>
                <c:pt idx="22">
                  <c:v>-7310</c:v>
                </c:pt>
                <c:pt idx="23">
                  <c:v>-8022</c:v>
                </c:pt>
                <c:pt idx="24">
                  <c:v>-8214</c:v>
                </c:pt>
                <c:pt idx="25">
                  <c:v>-9552</c:v>
                </c:pt>
                <c:pt idx="26">
                  <c:v>-11374</c:v>
                </c:pt>
                <c:pt idx="27">
                  <c:v>-12629</c:v>
                </c:pt>
                <c:pt idx="28">
                  <c:v>-16294</c:v>
                </c:pt>
                <c:pt idx="29">
                  <c:v>-23922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C88-40B6-B66E-1487A7A4F503}"/>
            </c:ext>
          </c:extLst>
        </c:ser>
        <c:ser>
          <c:idx val="1"/>
          <c:order val="1"/>
          <c:tx>
            <c:strRef>
              <c:f>'SEP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'SEP 20 MOS estimates'!$L$5:$L$35</c:f>
              <c:numCache>
                <c:formatCode>#,##0</c:formatCode>
                <c:ptCount val="31"/>
                <c:pt idx="0">
                  <c:v>14725.13868</c:v>
                </c:pt>
                <c:pt idx="1">
                  <c:v>7172.9023200000001</c:v>
                </c:pt>
                <c:pt idx="2">
                  <c:v>6359.6254600000002</c:v>
                </c:pt>
                <c:pt idx="3">
                  <c:v>5987.99964</c:v>
                </c:pt>
                <c:pt idx="4">
                  <c:v>5416.9999799999996</c:v>
                </c:pt>
                <c:pt idx="5">
                  <c:v>5069.0004600000002</c:v>
                </c:pt>
                <c:pt idx="6">
                  <c:v>4783.3520399999998</c:v>
                </c:pt>
                <c:pt idx="7">
                  <c:v>4470.9995099999996</c:v>
                </c:pt>
                <c:pt idx="8">
                  <c:v>4293.3795300000002</c:v>
                </c:pt>
                <c:pt idx="9">
                  <c:v>4145.1961099999999</c:v>
                </c:pt>
                <c:pt idx="10">
                  <c:v>3868.9998099999998</c:v>
                </c:pt>
                <c:pt idx="11">
                  <c:v>3691.7304399999998</c:v>
                </c:pt>
                <c:pt idx="12">
                  <c:v>3621.1606299999999</c:v>
                </c:pt>
                <c:pt idx="13">
                  <c:v>3541.5137</c:v>
                </c:pt>
                <c:pt idx="14">
                  <c:v>3372.0001499999998</c:v>
                </c:pt>
                <c:pt idx="15">
                  <c:v>3246.9997499999999</c:v>
                </c:pt>
                <c:pt idx="16">
                  <c:v>3157.8584000000001</c:v>
                </c:pt>
                <c:pt idx="17">
                  <c:v>2940.9995699999999</c:v>
                </c:pt>
                <c:pt idx="18">
                  <c:v>2768.9995699999999</c:v>
                </c:pt>
                <c:pt idx="19">
                  <c:v>2461.9997199999998</c:v>
                </c:pt>
                <c:pt idx="20">
                  <c:v>2263.6484300000002</c:v>
                </c:pt>
                <c:pt idx="21">
                  <c:v>2049.0004600000002</c:v>
                </c:pt>
                <c:pt idx="22">
                  <c:v>1628.29206</c:v>
                </c:pt>
                <c:pt idx="23">
                  <c:v>949.00008000000003</c:v>
                </c:pt>
                <c:pt idx="24">
                  <c:v>499.49459000000002</c:v>
                </c:pt>
                <c:pt idx="25">
                  <c:v>-245.63667000000001</c:v>
                </c:pt>
                <c:pt idx="26">
                  <c:v>-779.91790000000003</c:v>
                </c:pt>
                <c:pt idx="27">
                  <c:v>-1466.61924</c:v>
                </c:pt>
                <c:pt idx="28">
                  <c:v>-2405.5937399999998</c:v>
                </c:pt>
                <c:pt idx="29">
                  <c:v>-14401.95745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C88-40B6-B66E-1487A7A4F503}"/>
            </c:ext>
          </c:extLst>
        </c:ser>
        <c:ser>
          <c:idx val="2"/>
          <c:order val="2"/>
          <c:tx>
            <c:strRef>
              <c:f>'SEP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'SEP 20 MOS estimates'!$M$5:$M$35</c:f>
              <c:numCache>
                <c:formatCode>#,##0</c:formatCode>
                <c:ptCount val="31"/>
                <c:pt idx="0">
                  <c:v>12849</c:v>
                </c:pt>
                <c:pt idx="1">
                  <c:v>7859</c:v>
                </c:pt>
                <c:pt idx="2">
                  <c:v>6037</c:v>
                </c:pt>
                <c:pt idx="3">
                  <c:v>5052</c:v>
                </c:pt>
                <c:pt idx="4">
                  <c:v>4060</c:v>
                </c:pt>
                <c:pt idx="5">
                  <c:v>2845</c:v>
                </c:pt>
                <c:pt idx="6">
                  <c:v>2134</c:v>
                </c:pt>
                <c:pt idx="7">
                  <c:v>1535</c:v>
                </c:pt>
                <c:pt idx="8">
                  <c:v>1322</c:v>
                </c:pt>
                <c:pt idx="9">
                  <c:v>869</c:v>
                </c:pt>
                <c:pt idx="10">
                  <c:v>465</c:v>
                </c:pt>
                <c:pt idx="11">
                  <c:v>82</c:v>
                </c:pt>
                <c:pt idx="12">
                  <c:v>-239</c:v>
                </c:pt>
                <c:pt idx="13">
                  <c:v>-714</c:v>
                </c:pt>
                <c:pt idx="14">
                  <c:v>-1013</c:v>
                </c:pt>
                <c:pt idx="15">
                  <c:v>-1250</c:v>
                </c:pt>
                <c:pt idx="16">
                  <c:v>-1403</c:v>
                </c:pt>
                <c:pt idx="17">
                  <c:v>-1603</c:v>
                </c:pt>
                <c:pt idx="18">
                  <c:v>-2230</c:v>
                </c:pt>
                <c:pt idx="19">
                  <c:v>-2624</c:v>
                </c:pt>
                <c:pt idx="20">
                  <c:v>-3139</c:v>
                </c:pt>
                <c:pt idx="21">
                  <c:v>-3521</c:v>
                </c:pt>
                <c:pt idx="22">
                  <c:v>-3711</c:v>
                </c:pt>
                <c:pt idx="23">
                  <c:v>-4334</c:v>
                </c:pt>
                <c:pt idx="24">
                  <c:v>-4697</c:v>
                </c:pt>
                <c:pt idx="25">
                  <c:v>-4994</c:v>
                </c:pt>
                <c:pt idx="26">
                  <c:v>-6136</c:v>
                </c:pt>
                <c:pt idx="27">
                  <c:v>-6635</c:v>
                </c:pt>
                <c:pt idx="28">
                  <c:v>-7204</c:v>
                </c:pt>
                <c:pt idx="29">
                  <c:v>-11397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C88-40B6-B66E-1487A7A4F503}"/>
            </c:ext>
          </c:extLst>
        </c:ser>
        <c:ser>
          <c:idx val="3"/>
          <c:order val="3"/>
          <c:tx>
            <c:strRef>
              <c:f>'SEP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'SEP 20 MOS estimates'!$N$5:$N$35</c:f>
              <c:numCache>
                <c:formatCode>#,##0</c:formatCode>
                <c:ptCount val="31"/>
                <c:pt idx="0">
                  <c:v>106</c:v>
                </c:pt>
                <c:pt idx="1">
                  <c:v>91</c:v>
                </c:pt>
                <c:pt idx="2">
                  <c:v>77</c:v>
                </c:pt>
                <c:pt idx="3">
                  <c:v>67</c:v>
                </c:pt>
                <c:pt idx="4">
                  <c:v>61</c:v>
                </c:pt>
                <c:pt idx="5">
                  <c:v>56</c:v>
                </c:pt>
                <c:pt idx="6">
                  <c:v>53</c:v>
                </c:pt>
                <c:pt idx="7">
                  <c:v>50</c:v>
                </c:pt>
                <c:pt idx="8">
                  <c:v>47</c:v>
                </c:pt>
                <c:pt idx="9">
                  <c:v>40</c:v>
                </c:pt>
                <c:pt idx="10">
                  <c:v>38</c:v>
                </c:pt>
                <c:pt idx="11">
                  <c:v>35</c:v>
                </c:pt>
                <c:pt idx="12">
                  <c:v>33</c:v>
                </c:pt>
                <c:pt idx="13">
                  <c:v>29</c:v>
                </c:pt>
                <c:pt idx="14">
                  <c:v>28</c:v>
                </c:pt>
                <c:pt idx="15">
                  <c:v>24</c:v>
                </c:pt>
                <c:pt idx="16">
                  <c:v>19</c:v>
                </c:pt>
                <c:pt idx="17">
                  <c:v>10</c:v>
                </c:pt>
                <c:pt idx="18">
                  <c:v>3</c:v>
                </c:pt>
                <c:pt idx="19">
                  <c:v>-63</c:v>
                </c:pt>
                <c:pt idx="20">
                  <c:v>-216</c:v>
                </c:pt>
                <c:pt idx="21">
                  <c:v>-437</c:v>
                </c:pt>
                <c:pt idx="22">
                  <c:v>-952</c:v>
                </c:pt>
                <c:pt idx="23">
                  <c:v>-1490</c:v>
                </c:pt>
                <c:pt idx="24">
                  <c:v>-2172</c:v>
                </c:pt>
                <c:pt idx="25">
                  <c:v>-2632</c:v>
                </c:pt>
                <c:pt idx="26">
                  <c:v>-3705</c:v>
                </c:pt>
                <c:pt idx="27">
                  <c:v>-4973</c:v>
                </c:pt>
                <c:pt idx="28">
                  <c:v>-6095</c:v>
                </c:pt>
                <c:pt idx="29">
                  <c:v>-17311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C88-40B6-B66E-1487A7A4F503}"/>
            </c:ext>
          </c:extLst>
        </c:ser>
        <c:ser>
          <c:idx val="4"/>
          <c:order val="4"/>
          <c:tx>
            <c:strRef>
              <c:f>'SEP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'SEP 20 MOS estimates'!$O$5:$O$35</c:f>
              <c:numCache>
                <c:formatCode>#,##0</c:formatCode>
                <c:ptCount val="31"/>
                <c:pt idx="0">
                  <c:v>5604</c:v>
                </c:pt>
                <c:pt idx="1">
                  <c:v>4911</c:v>
                </c:pt>
                <c:pt idx="2">
                  <c:v>4218</c:v>
                </c:pt>
                <c:pt idx="3">
                  <c:v>3833</c:v>
                </c:pt>
                <c:pt idx="4">
                  <c:v>3233</c:v>
                </c:pt>
                <c:pt idx="5">
                  <c:v>3086</c:v>
                </c:pt>
                <c:pt idx="6">
                  <c:v>2532</c:v>
                </c:pt>
                <c:pt idx="7">
                  <c:v>2223</c:v>
                </c:pt>
                <c:pt idx="8">
                  <c:v>2059</c:v>
                </c:pt>
                <c:pt idx="9">
                  <c:v>1921</c:v>
                </c:pt>
                <c:pt idx="10">
                  <c:v>1745</c:v>
                </c:pt>
                <c:pt idx="11">
                  <c:v>1552</c:v>
                </c:pt>
                <c:pt idx="12">
                  <c:v>1386</c:v>
                </c:pt>
                <c:pt idx="13">
                  <c:v>1279</c:v>
                </c:pt>
                <c:pt idx="14">
                  <c:v>1213</c:v>
                </c:pt>
                <c:pt idx="15">
                  <c:v>1073</c:v>
                </c:pt>
                <c:pt idx="16">
                  <c:v>923</c:v>
                </c:pt>
                <c:pt idx="17">
                  <c:v>795</c:v>
                </c:pt>
                <c:pt idx="18">
                  <c:v>665</c:v>
                </c:pt>
                <c:pt idx="19">
                  <c:v>446</c:v>
                </c:pt>
                <c:pt idx="20">
                  <c:v>281</c:v>
                </c:pt>
                <c:pt idx="21">
                  <c:v>78</c:v>
                </c:pt>
                <c:pt idx="22">
                  <c:v>-65</c:v>
                </c:pt>
                <c:pt idx="23">
                  <c:v>-225</c:v>
                </c:pt>
                <c:pt idx="24">
                  <c:v>-337</c:v>
                </c:pt>
                <c:pt idx="25">
                  <c:v>-490</c:v>
                </c:pt>
                <c:pt idx="26">
                  <c:v>-962</c:v>
                </c:pt>
                <c:pt idx="27">
                  <c:v>-1335</c:v>
                </c:pt>
                <c:pt idx="28">
                  <c:v>-1930</c:v>
                </c:pt>
                <c:pt idx="29">
                  <c:v>-5092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88-40B6-B66E-1487A7A4F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515936"/>
        <c:axId val="763516328"/>
      </c:lineChart>
      <c:catAx>
        <c:axId val="76351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43861184023"/>
              <c:y val="0.93743549600159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632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763516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5.1810090405365994E-2"/>
              <c:y val="0.413179229789258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515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81714785653"/>
          <c:y val="0.74157265429540609"/>
          <c:w val="0.66537556138815979"/>
          <c:h val="0.142346241807493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'OCT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estimates'!$D$19:$H$19</c:f>
              <c:numCache>
                <c:formatCode>#,##0</c:formatCode>
                <c:ptCount val="5"/>
                <c:pt idx="0">
                  <c:v>-6218.5</c:v>
                </c:pt>
                <c:pt idx="1">
                  <c:v>-450.18809999999996</c:v>
                </c:pt>
                <c:pt idx="2">
                  <c:v>-1650</c:v>
                </c:pt>
                <c:pt idx="3">
                  <c:v>10</c:v>
                </c:pt>
                <c:pt idx="4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9-43D8-A0A0-B60DAF899AD8}"/>
            </c:ext>
          </c:extLst>
        </c:ser>
        <c:ser>
          <c:idx val="1"/>
          <c:order val="1"/>
          <c:tx>
            <c:strRef>
              <c:f>'OCT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estimates'!$D$20:$H$20</c:f>
              <c:numCache>
                <c:formatCode>#,##0</c:formatCode>
                <c:ptCount val="5"/>
                <c:pt idx="0">
                  <c:v>-12687.5</c:v>
                </c:pt>
                <c:pt idx="1">
                  <c:v>-2972.2397649999998</c:v>
                </c:pt>
                <c:pt idx="2">
                  <c:v>-3850.5</c:v>
                </c:pt>
                <c:pt idx="3">
                  <c:v>-1887</c:v>
                </c:pt>
                <c:pt idx="4">
                  <c:v>-1858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9-43D8-A0A0-B60DAF899AD8}"/>
            </c:ext>
          </c:extLst>
        </c:ser>
        <c:ser>
          <c:idx val="2"/>
          <c:order val="2"/>
          <c:tx>
            <c:strRef>
              <c:f>'OCT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estimates'!$D$21:$H$21</c:f>
              <c:numCache>
                <c:formatCode>#,##0</c:formatCode>
                <c:ptCount val="5"/>
                <c:pt idx="0">
                  <c:v>-27473</c:v>
                </c:pt>
                <c:pt idx="1">
                  <c:v>-10262.878919999999</c:v>
                </c:pt>
                <c:pt idx="2">
                  <c:v>-6180</c:v>
                </c:pt>
                <c:pt idx="3">
                  <c:v>-14708</c:v>
                </c:pt>
                <c:pt idx="4">
                  <c:v>-11027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9-43D8-A0A0-B60DAF899AD8}"/>
            </c:ext>
          </c:extLst>
        </c:ser>
        <c:ser>
          <c:idx val="3"/>
          <c:order val="3"/>
          <c:tx>
            <c:strRef>
              <c:f>'OCT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estimates'!$D$22:$H$22</c:f>
              <c:numCache>
                <c:formatCode>#,##0</c:formatCode>
                <c:ptCount val="5"/>
                <c:pt idx="0">
                  <c:v>-1929.516129032258</c:v>
                </c:pt>
                <c:pt idx="1">
                  <c:v>1306.5001990322583</c:v>
                </c:pt>
                <c:pt idx="2">
                  <c:v>119.2258064516129</c:v>
                </c:pt>
                <c:pt idx="3">
                  <c:v>-550.45161290322585</c:v>
                </c:pt>
                <c:pt idx="4">
                  <c:v>1170.258064516129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79-43D8-A0A0-B60DAF899AD8}"/>
            </c:ext>
          </c:extLst>
        </c:ser>
        <c:ser>
          <c:idx val="4"/>
          <c:order val="4"/>
          <c:tx>
            <c:strRef>
              <c:f>'OCT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estimates'!$D$26:$H$26</c:f>
              <c:numCache>
                <c:formatCode>#,##0</c:formatCode>
                <c:ptCount val="5"/>
                <c:pt idx="0">
                  <c:v>-2353</c:v>
                </c:pt>
                <c:pt idx="1">
                  <c:v>2114.9995600000002</c:v>
                </c:pt>
                <c:pt idx="2">
                  <c:v>-133</c:v>
                </c:pt>
                <c:pt idx="3">
                  <c:v>38</c:v>
                </c:pt>
                <c:pt idx="4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79-43D8-A0A0-B60DAF899AD8}"/>
            </c:ext>
          </c:extLst>
        </c:ser>
        <c:ser>
          <c:idx val="5"/>
          <c:order val="5"/>
          <c:tx>
            <c:strRef>
              <c:f>'OCT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estimates'!$D$15:$H$15</c:f>
              <c:numCache>
                <c:formatCode>#,##0</c:formatCode>
                <c:ptCount val="5"/>
                <c:pt idx="0">
                  <c:v>23404</c:v>
                </c:pt>
                <c:pt idx="1">
                  <c:v>8422.9362099999998</c:v>
                </c:pt>
                <c:pt idx="2">
                  <c:v>10410</c:v>
                </c:pt>
                <c:pt idx="3">
                  <c:v>564</c:v>
                </c:pt>
                <c:pt idx="4">
                  <c:v>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79-43D8-A0A0-B60DAF899AD8}"/>
            </c:ext>
          </c:extLst>
        </c:ser>
        <c:ser>
          <c:idx val="10"/>
          <c:order val="6"/>
          <c:tx>
            <c:strRef>
              <c:f>'OCT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estimates'!$D$16:$H$16</c:f>
              <c:numCache>
                <c:formatCode>#,##0</c:formatCode>
                <c:ptCount val="5"/>
                <c:pt idx="0">
                  <c:v>13497.5</c:v>
                </c:pt>
                <c:pt idx="1">
                  <c:v>4931.6283249999997</c:v>
                </c:pt>
                <c:pt idx="2">
                  <c:v>5020</c:v>
                </c:pt>
                <c:pt idx="3">
                  <c:v>141.5</c:v>
                </c:pt>
                <c:pt idx="4">
                  <c:v>4951.5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79-43D8-A0A0-B60DAF899AD8}"/>
            </c:ext>
          </c:extLst>
        </c:ser>
        <c:ser>
          <c:idx val="11"/>
          <c:order val="7"/>
          <c:tx>
            <c:strRef>
              <c:f>'OCT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'OCT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'OCT 20 MOS estimates'!$D$17:$H$17</c:f>
              <c:numCache>
                <c:formatCode>#,##0</c:formatCode>
                <c:ptCount val="5"/>
                <c:pt idx="0">
                  <c:v>1111</c:v>
                </c:pt>
                <c:pt idx="1">
                  <c:v>3249.3362999999999</c:v>
                </c:pt>
                <c:pt idx="2">
                  <c:v>1356</c:v>
                </c:pt>
                <c:pt idx="3">
                  <c:v>66.5</c:v>
                </c:pt>
                <c:pt idx="4">
                  <c:v>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79-43D8-A0A0-B60DAF899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21904"/>
        <c:axId val="887122296"/>
      </c:lineChart>
      <c:catAx>
        <c:axId val="8871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2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22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1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'OCT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'OCT 20 MOS estimates'!$K$5:$K$35</c:f>
              <c:numCache>
                <c:formatCode>#,##0</c:formatCode>
                <c:ptCount val="31"/>
                <c:pt idx="0">
                  <c:v>23404</c:v>
                </c:pt>
                <c:pt idx="1">
                  <c:v>16154</c:v>
                </c:pt>
                <c:pt idx="2">
                  <c:v>10841</c:v>
                </c:pt>
                <c:pt idx="3">
                  <c:v>5735</c:v>
                </c:pt>
                <c:pt idx="4">
                  <c:v>4964</c:v>
                </c:pt>
                <c:pt idx="5">
                  <c:v>2982</c:v>
                </c:pt>
                <c:pt idx="6">
                  <c:v>1928</c:v>
                </c:pt>
                <c:pt idx="7">
                  <c:v>1392</c:v>
                </c:pt>
                <c:pt idx="8">
                  <c:v>830</c:v>
                </c:pt>
                <c:pt idx="9">
                  <c:v>436</c:v>
                </c:pt>
                <c:pt idx="10">
                  <c:v>122</c:v>
                </c:pt>
                <c:pt idx="11">
                  <c:v>-315</c:v>
                </c:pt>
                <c:pt idx="12">
                  <c:v>-904</c:v>
                </c:pt>
                <c:pt idx="13">
                  <c:v>-1339</c:v>
                </c:pt>
                <c:pt idx="14">
                  <c:v>-1811</c:v>
                </c:pt>
                <c:pt idx="15">
                  <c:v>-2353</c:v>
                </c:pt>
                <c:pt idx="16">
                  <c:v>-2524</c:v>
                </c:pt>
                <c:pt idx="17">
                  <c:v>-2703</c:v>
                </c:pt>
                <c:pt idx="18">
                  <c:v>-3118</c:v>
                </c:pt>
                <c:pt idx="19">
                  <c:v>-3558</c:v>
                </c:pt>
                <c:pt idx="20">
                  <c:v>-4168</c:v>
                </c:pt>
                <c:pt idx="21">
                  <c:v>-5270</c:v>
                </c:pt>
                <c:pt idx="22">
                  <c:v>-5853</c:v>
                </c:pt>
                <c:pt idx="23">
                  <c:v>-6584</c:v>
                </c:pt>
                <c:pt idx="24">
                  <c:v>-7547</c:v>
                </c:pt>
                <c:pt idx="25">
                  <c:v>-8313</c:v>
                </c:pt>
                <c:pt idx="26">
                  <c:v>-9298</c:v>
                </c:pt>
                <c:pt idx="27">
                  <c:v>-10097</c:v>
                </c:pt>
                <c:pt idx="28">
                  <c:v>-11875</c:v>
                </c:pt>
                <c:pt idx="29">
                  <c:v>-13500</c:v>
                </c:pt>
                <c:pt idx="30">
                  <c:v>-27473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D50-446E-8CC9-BFBD02DFB068}"/>
            </c:ext>
          </c:extLst>
        </c:ser>
        <c:ser>
          <c:idx val="1"/>
          <c:order val="1"/>
          <c:tx>
            <c:strRef>
              <c:f>'OCT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'OCT 20 MOS estimates'!$L$5:$L$35</c:f>
              <c:numCache>
                <c:formatCode>#,##0</c:formatCode>
                <c:ptCount val="31"/>
                <c:pt idx="0">
                  <c:v>8422.9362099999998</c:v>
                </c:pt>
                <c:pt idx="1">
                  <c:v>5186.1933600000002</c:v>
                </c:pt>
                <c:pt idx="2">
                  <c:v>4677.0632900000001</c:v>
                </c:pt>
                <c:pt idx="3">
                  <c:v>4135.3044600000003</c:v>
                </c:pt>
                <c:pt idx="4">
                  <c:v>4042.9998500000002</c:v>
                </c:pt>
                <c:pt idx="5">
                  <c:v>3719.37383</c:v>
                </c:pt>
                <c:pt idx="6">
                  <c:v>3478.0002599999998</c:v>
                </c:pt>
                <c:pt idx="7">
                  <c:v>3334.6733399999998</c:v>
                </c:pt>
                <c:pt idx="8">
                  <c:v>3163.99926</c:v>
                </c:pt>
                <c:pt idx="9">
                  <c:v>2944.7149199999999</c:v>
                </c:pt>
                <c:pt idx="10">
                  <c:v>2850.8816200000001</c:v>
                </c:pt>
                <c:pt idx="11">
                  <c:v>2709.7034800000001</c:v>
                </c:pt>
                <c:pt idx="12">
                  <c:v>2526.77637</c:v>
                </c:pt>
                <c:pt idx="13">
                  <c:v>2403.6262299999999</c:v>
                </c:pt>
                <c:pt idx="14">
                  <c:v>2172.9999299999999</c:v>
                </c:pt>
                <c:pt idx="15">
                  <c:v>2114.9995600000002</c:v>
                </c:pt>
                <c:pt idx="16">
                  <c:v>2021.0004100000001</c:v>
                </c:pt>
                <c:pt idx="17">
                  <c:v>1676.62923</c:v>
                </c:pt>
                <c:pt idx="18">
                  <c:v>1413.0003099999999</c:v>
                </c:pt>
                <c:pt idx="19">
                  <c:v>900.03123000000005</c:v>
                </c:pt>
                <c:pt idx="20">
                  <c:v>739.62423000000001</c:v>
                </c:pt>
                <c:pt idx="21">
                  <c:v>456.99973999999997</c:v>
                </c:pt>
                <c:pt idx="22">
                  <c:v>11.62354</c:v>
                </c:pt>
                <c:pt idx="23">
                  <c:v>-911.99973999999997</c:v>
                </c:pt>
                <c:pt idx="24">
                  <c:v>-1518.99929</c:v>
                </c:pt>
                <c:pt idx="25">
                  <c:v>-1726.86913</c:v>
                </c:pt>
                <c:pt idx="26">
                  <c:v>-1897.7773400000001</c:v>
                </c:pt>
                <c:pt idx="27">
                  <c:v>-2338.6445399999998</c:v>
                </c:pt>
                <c:pt idx="28">
                  <c:v>-2678.2553899999998</c:v>
                </c:pt>
                <c:pt idx="29">
                  <c:v>-3266.2241399999998</c:v>
                </c:pt>
                <c:pt idx="30">
                  <c:v>-10262.878919999999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D50-446E-8CC9-BFBD02DFB068}"/>
            </c:ext>
          </c:extLst>
        </c:ser>
        <c:ser>
          <c:idx val="2"/>
          <c:order val="2"/>
          <c:tx>
            <c:strRef>
              <c:f>'OCT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'OCT 20 MOS estimates'!$M$5:$M$35</c:f>
              <c:numCache>
                <c:formatCode>#,##0</c:formatCode>
                <c:ptCount val="31"/>
                <c:pt idx="0">
                  <c:v>10410</c:v>
                </c:pt>
                <c:pt idx="1">
                  <c:v>6044</c:v>
                </c:pt>
                <c:pt idx="2">
                  <c:v>3996</c:v>
                </c:pt>
                <c:pt idx="3">
                  <c:v>3430</c:v>
                </c:pt>
                <c:pt idx="4">
                  <c:v>2761</c:v>
                </c:pt>
                <c:pt idx="5">
                  <c:v>2063</c:v>
                </c:pt>
                <c:pt idx="6">
                  <c:v>1716</c:v>
                </c:pt>
                <c:pt idx="7">
                  <c:v>1484</c:v>
                </c:pt>
                <c:pt idx="8">
                  <c:v>1228</c:v>
                </c:pt>
                <c:pt idx="9">
                  <c:v>872</c:v>
                </c:pt>
                <c:pt idx="10">
                  <c:v>637</c:v>
                </c:pt>
                <c:pt idx="11">
                  <c:v>554</c:v>
                </c:pt>
                <c:pt idx="12">
                  <c:v>346</c:v>
                </c:pt>
                <c:pt idx="13">
                  <c:v>138</c:v>
                </c:pt>
                <c:pt idx="14">
                  <c:v>-52</c:v>
                </c:pt>
                <c:pt idx="15">
                  <c:v>-133</c:v>
                </c:pt>
                <c:pt idx="16">
                  <c:v>-222</c:v>
                </c:pt>
                <c:pt idx="17">
                  <c:v>-493</c:v>
                </c:pt>
                <c:pt idx="18">
                  <c:v>-751</c:v>
                </c:pt>
                <c:pt idx="19">
                  <c:v>-905</c:v>
                </c:pt>
                <c:pt idx="20">
                  <c:v>-1259</c:v>
                </c:pt>
                <c:pt idx="21">
                  <c:v>-1359</c:v>
                </c:pt>
                <c:pt idx="22">
                  <c:v>-1507</c:v>
                </c:pt>
                <c:pt idx="23">
                  <c:v>-1793</c:v>
                </c:pt>
                <c:pt idx="24">
                  <c:v>-1901</c:v>
                </c:pt>
                <c:pt idx="25">
                  <c:v>-2235</c:v>
                </c:pt>
                <c:pt idx="26">
                  <c:v>-2419</c:v>
                </c:pt>
                <c:pt idx="27">
                  <c:v>-3073</c:v>
                </c:pt>
                <c:pt idx="28">
                  <c:v>-3598</c:v>
                </c:pt>
                <c:pt idx="29">
                  <c:v>-4103</c:v>
                </c:pt>
                <c:pt idx="30">
                  <c:v>-6180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50-446E-8CC9-BFBD02DFB068}"/>
            </c:ext>
          </c:extLst>
        </c:ser>
        <c:ser>
          <c:idx val="3"/>
          <c:order val="3"/>
          <c:tx>
            <c:strRef>
              <c:f>'OCT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'OCT 20 MOS estimates'!$N$5:$N$35</c:f>
              <c:numCache>
                <c:formatCode>#,##0</c:formatCode>
                <c:ptCount val="31"/>
                <c:pt idx="0">
                  <c:v>564</c:v>
                </c:pt>
                <c:pt idx="1">
                  <c:v>179</c:v>
                </c:pt>
                <c:pt idx="2">
                  <c:v>104</c:v>
                </c:pt>
                <c:pt idx="3">
                  <c:v>94</c:v>
                </c:pt>
                <c:pt idx="4">
                  <c:v>81</c:v>
                </c:pt>
                <c:pt idx="5">
                  <c:v>77</c:v>
                </c:pt>
                <c:pt idx="6">
                  <c:v>74</c:v>
                </c:pt>
                <c:pt idx="7">
                  <c:v>68</c:v>
                </c:pt>
                <c:pt idx="8">
                  <c:v>65</c:v>
                </c:pt>
                <c:pt idx="9">
                  <c:v>65</c:v>
                </c:pt>
                <c:pt idx="10">
                  <c:v>62</c:v>
                </c:pt>
                <c:pt idx="11">
                  <c:v>54</c:v>
                </c:pt>
                <c:pt idx="12">
                  <c:v>50</c:v>
                </c:pt>
                <c:pt idx="13">
                  <c:v>47</c:v>
                </c:pt>
                <c:pt idx="14">
                  <c:v>43</c:v>
                </c:pt>
                <c:pt idx="15">
                  <c:v>38</c:v>
                </c:pt>
                <c:pt idx="16">
                  <c:v>37</c:v>
                </c:pt>
                <c:pt idx="17">
                  <c:v>29</c:v>
                </c:pt>
                <c:pt idx="18">
                  <c:v>28</c:v>
                </c:pt>
                <c:pt idx="19">
                  <c:v>24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  <c:pt idx="24">
                  <c:v>-10</c:v>
                </c:pt>
                <c:pt idx="25">
                  <c:v>-79</c:v>
                </c:pt>
                <c:pt idx="26">
                  <c:v>-140</c:v>
                </c:pt>
                <c:pt idx="27">
                  <c:v>-194</c:v>
                </c:pt>
                <c:pt idx="28">
                  <c:v>-1443</c:v>
                </c:pt>
                <c:pt idx="29">
                  <c:v>-2331</c:v>
                </c:pt>
                <c:pt idx="30">
                  <c:v>-14708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D50-446E-8CC9-BFBD02DFB068}"/>
            </c:ext>
          </c:extLst>
        </c:ser>
        <c:ser>
          <c:idx val="4"/>
          <c:order val="4"/>
          <c:tx>
            <c:strRef>
              <c:f>'OCT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'OCT 20 MOS estimates'!$O$5:$O$35</c:f>
              <c:numCache>
                <c:formatCode>#,##0</c:formatCode>
                <c:ptCount val="31"/>
                <c:pt idx="0">
                  <c:v>6281</c:v>
                </c:pt>
                <c:pt idx="1">
                  <c:v>5130</c:v>
                </c:pt>
                <c:pt idx="2">
                  <c:v>4773</c:v>
                </c:pt>
                <c:pt idx="3">
                  <c:v>4360</c:v>
                </c:pt>
                <c:pt idx="4">
                  <c:v>3716</c:v>
                </c:pt>
                <c:pt idx="5">
                  <c:v>3499</c:v>
                </c:pt>
                <c:pt idx="6">
                  <c:v>3316</c:v>
                </c:pt>
                <c:pt idx="7">
                  <c:v>2916</c:v>
                </c:pt>
                <c:pt idx="8">
                  <c:v>2612</c:v>
                </c:pt>
                <c:pt idx="9">
                  <c:v>2419</c:v>
                </c:pt>
                <c:pt idx="10">
                  <c:v>2237</c:v>
                </c:pt>
                <c:pt idx="11">
                  <c:v>1929</c:v>
                </c:pt>
                <c:pt idx="12">
                  <c:v>1753</c:v>
                </c:pt>
                <c:pt idx="13">
                  <c:v>1579</c:v>
                </c:pt>
                <c:pt idx="14">
                  <c:v>1495</c:v>
                </c:pt>
                <c:pt idx="15">
                  <c:v>1368</c:v>
                </c:pt>
                <c:pt idx="16">
                  <c:v>1166</c:v>
                </c:pt>
                <c:pt idx="17">
                  <c:v>1044</c:v>
                </c:pt>
                <c:pt idx="18">
                  <c:v>940</c:v>
                </c:pt>
                <c:pt idx="19">
                  <c:v>725</c:v>
                </c:pt>
                <c:pt idx="20">
                  <c:v>565</c:v>
                </c:pt>
                <c:pt idx="21">
                  <c:v>364</c:v>
                </c:pt>
                <c:pt idx="22">
                  <c:v>230</c:v>
                </c:pt>
                <c:pt idx="23">
                  <c:v>-65</c:v>
                </c:pt>
                <c:pt idx="24">
                  <c:v>-525</c:v>
                </c:pt>
                <c:pt idx="25">
                  <c:v>-799</c:v>
                </c:pt>
                <c:pt idx="26">
                  <c:v>-914</c:v>
                </c:pt>
                <c:pt idx="27">
                  <c:v>-1093</c:v>
                </c:pt>
                <c:pt idx="28">
                  <c:v>-1472</c:v>
                </c:pt>
                <c:pt idx="29">
                  <c:v>-2244</c:v>
                </c:pt>
                <c:pt idx="30">
                  <c:v>-11027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50-446E-8CC9-BFBD02DF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123080"/>
        <c:axId val="887123472"/>
      </c:lineChart>
      <c:catAx>
        <c:axId val="88712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87123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23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5900538309461"/>
          <c:y val="3.5082064852177179E-2"/>
          <c:w val="0.81673617739469584"/>
          <c:h val="0.84167233388328633"/>
        </c:manualLayout>
      </c:layout>
      <c:lineChart>
        <c:grouping val="standard"/>
        <c:varyColors val="0"/>
        <c:ser>
          <c:idx val="0"/>
          <c:order val="0"/>
          <c:tx>
            <c:strRef>
              <c:f>'NOV 20 MOS estimates'!$C$19</c:f>
              <c:strCache>
                <c:ptCount val="1"/>
                <c:pt idx="0">
                  <c:v>25%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estimates'!$D$19:$H$19</c:f>
              <c:numCache>
                <c:formatCode>#,##0</c:formatCode>
                <c:ptCount val="5"/>
                <c:pt idx="0">
                  <c:v>-5728.5</c:v>
                </c:pt>
                <c:pt idx="1">
                  <c:v>321.13960750000001</c:v>
                </c:pt>
                <c:pt idx="2">
                  <c:v>-1389.5</c:v>
                </c:pt>
                <c:pt idx="3">
                  <c:v>3.5</c:v>
                </c:pt>
                <c:pt idx="4">
                  <c:v>-25.75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F-448D-AB35-0CDD2A3EFFE1}"/>
            </c:ext>
          </c:extLst>
        </c:ser>
        <c:ser>
          <c:idx val="1"/>
          <c:order val="1"/>
          <c:tx>
            <c:strRef>
              <c:f>'NOV 20 MOS estimates'!$C$20</c:f>
              <c:strCache>
                <c:ptCount val="1"/>
                <c:pt idx="0">
                  <c:v>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estimates'!$D$20:$H$20</c:f>
              <c:numCache>
                <c:formatCode>#,##0</c:formatCode>
                <c:ptCount val="5"/>
                <c:pt idx="0">
                  <c:v>-13028.6</c:v>
                </c:pt>
                <c:pt idx="1">
                  <c:v>-3005.0247825000001</c:v>
                </c:pt>
                <c:pt idx="2">
                  <c:v>-3318.5499999999997</c:v>
                </c:pt>
                <c:pt idx="3">
                  <c:v>-4278.6999999999989</c:v>
                </c:pt>
                <c:pt idx="4">
                  <c:v>-1851.1999999999998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F-448D-AB35-0CDD2A3EFFE1}"/>
            </c:ext>
          </c:extLst>
        </c:ser>
        <c:ser>
          <c:idx val="2"/>
          <c:order val="2"/>
          <c:tx>
            <c:strRef>
              <c:f>'NOV 20 MOS estimates'!$C$21</c:f>
              <c:strCache>
                <c:ptCount val="1"/>
                <c:pt idx="0">
                  <c:v>Minimum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estimates'!$D$21:$H$21</c:f>
              <c:numCache>
                <c:formatCode>#,##0</c:formatCode>
                <c:ptCount val="5"/>
                <c:pt idx="0">
                  <c:v>-32304</c:v>
                </c:pt>
                <c:pt idx="1">
                  <c:v>-9823.4071899999999</c:v>
                </c:pt>
                <c:pt idx="2">
                  <c:v>-5446</c:v>
                </c:pt>
                <c:pt idx="3">
                  <c:v>-22311</c:v>
                </c:pt>
                <c:pt idx="4">
                  <c:v>-6363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F-448D-AB35-0CDD2A3EFFE1}"/>
            </c:ext>
          </c:extLst>
        </c:ser>
        <c:ser>
          <c:idx val="3"/>
          <c:order val="3"/>
          <c:tx>
            <c:strRef>
              <c:f>'NOV 20 MOS estimates'!$C$22</c:f>
              <c:strCache>
                <c:ptCount val="1"/>
                <c:pt idx="0">
                  <c:v>Mean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estimates'!$D$22:$H$22</c:f>
              <c:numCache>
                <c:formatCode>#,##0</c:formatCode>
                <c:ptCount val="5"/>
                <c:pt idx="0">
                  <c:v>-3009.9</c:v>
                </c:pt>
                <c:pt idx="1">
                  <c:v>1757.3221916666671</c:v>
                </c:pt>
                <c:pt idx="2">
                  <c:v>1003.3333333333334</c:v>
                </c:pt>
                <c:pt idx="3">
                  <c:v>-993.4</c:v>
                </c:pt>
                <c:pt idx="4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CF-448D-AB35-0CDD2A3EFFE1}"/>
            </c:ext>
          </c:extLst>
        </c:ser>
        <c:ser>
          <c:idx val="4"/>
          <c:order val="4"/>
          <c:tx>
            <c:strRef>
              <c:f>'NOV 20 MOS estimates'!$C$26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20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estimates'!$D$26:$H$26</c:f>
              <c:numCache>
                <c:formatCode>#,##0</c:formatCode>
                <c:ptCount val="5"/>
                <c:pt idx="0">
                  <c:v>-2483</c:v>
                </c:pt>
                <c:pt idx="1">
                  <c:v>2201.4636799999998</c:v>
                </c:pt>
                <c:pt idx="2">
                  <c:v>143</c:v>
                </c:pt>
                <c:pt idx="3">
                  <c:v>38</c:v>
                </c:pt>
                <c:pt idx="4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F-448D-AB35-0CDD2A3EFFE1}"/>
            </c:ext>
          </c:extLst>
        </c:ser>
        <c:ser>
          <c:idx val="5"/>
          <c:order val="5"/>
          <c:tx>
            <c:strRef>
              <c:f>'NOV 20 MOS estimates'!$C$15</c:f>
              <c:strCache>
                <c:ptCount val="1"/>
                <c:pt idx="0">
                  <c:v>Maximum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estimates'!$D$15:$H$15</c:f>
              <c:numCache>
                <c:formatCode>#,##0</c:formatCode>
                <c:ptCount val="5"/>
                <c:pt idx="0">
                  <c:v>12206</c:v>
                </c:pt>
                <c:pt idx="1">
                  <c:v>9148.1138300000002</c:v>
                </c:pt>
                <c:pt idx="2">
                  <c:v>21336</c:v>
                </c:pt>
                <c:pt idx="3">
                  <c:v>584</c:v>
                </c:pt>
                <c:pt idx="4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CF-448D-AB35-0CDD2A3EFFE1}"/>
            </c:ext>
          </c:extLst>
        </c:ser>
        <c:ser>
          <c:idx val="10"/>
          <c:order val="6"/>
          <c:tx>
            <c:strRef>
              <c:f>'NOV 20 MOS estimates'!$C$16</c:f>
              <c:strCache>
                <c:ptCount val="1"/>
                <c:pt idx="0">
                  <c:v>95%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estimates'!$D$16:$H$16</c:f>
              <c:numCache>
                <c:formatCode>#,##0</c:formatCode>
                <c:ptCount val="5"/>
                <c:pt idx="0">
                  <c:v>6964.3499999999949</c:v>
                </c:pt>
                <c:pt idx="1">
                  <c:v>6746.5003534999978</c:v>
                </c:pt>
                <c:pt idx="2">
                  <c:v>7611.7499999999873</c:v>
                </c:pt>
                <c:pt idx="3">
                  <c:v>170.74999999999989</c:v>
                </c:pt>
                <c:pt idx="4">
                  <c:v>3525.2499999999982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CF-448D-AB35-0CDD2A3EFFE1}"/>
            </c:ext>
          </c:extLst>
        </c:ser>
        <c:ser>
          <c:idx val="11"/>
          <c:order val="7"/>
          <c:tx>
            <c:strRef>
              <c:f>'NOV 20 MOS estimates'!$C$17</c:f>
              <c:strCache>
                <c:ptCount val="1"/>
                <c:pt idx="0">
                  <c:v>75%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'NOV 20 MOS estimates'!$D$4:$H$4</c:f>
              <c:strCache>
                <c:ptCount val="5"/>
                <c:pt idx="0">
                  <c:v>Sydney MSP</c:v>
                </c:pt>
                <c:pt idx="1">
                  <c:v>Sydney EGP</c:v>
                </c:pt>
                <c:pt idx="2">
                  <c:v>Adelaide MAP</c:v>
                </c:pt>
                <c:pt idx="3">
                  <c:v>Adelaide SEAGas</c:v>
                </c:pt>
                <c:pt idx="4">
                  <c:v>Brisbane RBP</c:v>
                </c:pt>
              </c:strCache>
            </c:strRef>
          </c:cat>
          <c:val>
            <c:numRef>
              <c:f>'NOV 20 MOS estimates'!$D$17:$H$17</c:f>
              <c:numCache>
                <c:formatCode>#,##0</c:formatCode>
                <c:ptCount val="5"/>
                <c:pt idx="0">
                  <c:v>1278.75</c:v>
                </c:pt>
                <c:pt idx="1">
                  <c:v>3834.6919075000001</c:v>
                </c:pt>
                <c:pt idx="2">
                  <c:v>1961.75</c:v>
                </c:pt>
                <c:pt idx="3">
                  <c:v>62.25</c:v>
                </c:pt>
                <c:pt idx="4">
                  <c:v>2031.5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CF-448D-AB35-0CDD2A3EF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rgbClr val="000000"/>
              </a:solidFill>
              <a:prstDash val="solid"/>
            </a:ln>
          </c:spPr>
        </c:hiLowLines>
        <c:upDownBars>
          <c:gapWidth val="150"/>
          <c:upBar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</c:upBars>
          <c:downBars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downBars>
        </c:upDownBars>
        <c:smooth val="0"/>
        <c:axId val="887102208"/>
        <c:axId val="887102600"/>
      </c:lineChart>
      <c:catAx>
        <c:axId val="8871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026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6.3739759802751931E-3"/>
              <c:y val="0.390959463400408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10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6178091374943"/>
          <c:y val="0.72764654418197727"/>
          <c:w val="0.457570303712036"/>
          <c:h val="0.1464529017206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8423256413844"/>
          <c:y val="3.6007985958224513E-2"/>
          <c:w val="0.80786945788199216"/>
          <c:h val="0.89810635076692946"/>
        </c:manualLayout>
      </c:layout>
      <c:lineChart>
        <c:grouping val="standard"/>
        <c:varyColors val="0"/>
        <c:ser>
          <c:idx val="0"/>
          <c:order val="0"/>
          <c:tx>
            <c:strRef>
              <c:f>'NOV 20 MOS estimates'!$K$4</c:f>
              <c:strCache>
                <c:ptCount val="1"/>
                <c:pt idx="0">
                  <c:v>Sydney MSP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'NOV 20 MOS estimates'!$K$5:$K$35</c:f>
              <c:numCache>
                <c:formatCode>#,##0</c:formatCode>
                <c:ptCount val="31"/>
                <c:pt idx="0">
                  <c:v>12206</c:v>
                </c:pt>
                <c:pt idx="1">
                  <c:v>7845</c:v>
                </c:pt>
                <c:pt idx="2">
                  <c:v>5888</c:v>
                </c:pt>
                <c:pt idx="3">
                  <c:v>4895</c:v>
                </c:pt>
                <c:pt idx="4">
                  <c:v>3679</c:v>
                </c:pt>
                <c:pt idx="5">
                  <c:v>2679</c:v>
                </c:pt>
                <c:pt idx="6">
                  <c:v>2235</c:v>
                </c:pt>
                <c:pt idx="7">
                  <c:v>1448</c:v>
                </c:pt>
                <c:pt idx="8">
                  <c:v>771</c:v>
                </c:pt>
                <c:pt idx="9">
                  <c:v>129</c:v>
                </c:pt>
                <c:pt idx="10">
                  <c:v>-110</c:v>
                </c:pt>
                <c:pt idx="11">
                  <c:v>-292</c:v>
                </c:pt>
                <c:pt idx="12">
                  <c:v>-902</c:v>
                </c:pt>
                <c:pt idx="13">
                  <c:v>-1200</c:v>
                </c:pt>
                <c:pt idx="14">
                  <c:v>-2371</c:v>
                </c:pt>
                <c:pt idx="15">
                  <c:v>-2595</c:v>
                </c:pt>
                <c:pt idx="16">
                  <c:v>-3009</c:v>
                </c:pt>
                <c:pt idx="17">
                  <c:v>-3550</c:v>
                </c:pt>
                <c:pt idx="18">
                  <c:v>-3852</c:v>
                </c:pt>
                <c:pt idx="19">
                  <c:v>-4163</c:v>
                </c:pt>
                <c:pt idx="20">
                  <c:v>-4553</c:v>
                </c:pt>
                <c:pt idx="21">
                  <c:v>-5172</c:v>
                </c:pt>
                <c:pt idx="22">
                  <c:v>-5914</c:v>
                </c:pt>
                <c:pt idx="23">
                  <c:v>-7035</c:v>
                </c:pt>
                <c:pt idx="24">
                  <c:v>-8414</c:v>
                </c:pt>
                <c:pt idx="25">
                  <c:v>-10165</c:v>
                </c:pt>
                <c:pt idx="26">
                  <c:v>-10531</c:v>
                </c:pt>
                <c:pt idx="27">
                  <c:v>-12384</c:v>
                </c:pt>
                <c:pt idx="28">
                  <c:v>-13556</c:v>
                </c:pt>
                <c:pt idx="29">
                  <c:v>-32304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40-4B75-9256-2411003555D5}"/>
            </c:ext>
          </c:extLst>
        </c:ser>
        <c:ser>
          <c:idx val="1"/>
          <c:order val="1"/>
          <c:tx>
            <c:strRef>
              <c:f>'NOV 20 MOS estimates'!$L$4</c:f>
              <c:strCache>
                <c:ptCount val="1"/>
                <c:pt idx="0">
                  <c:v>Sydney EGP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'NOV 20 MOS estimates'!$L$5:$L$35</c:f>
              <c:numCache>
                <c:formatCode>#,##0</c:formatCode>
                <c:ptCount val="31"/>
                <c:pt idx="0">
                  <c:v>9148.1138300000002</c:v>
                </c:pt>
                <c:pt idx="1">
                  <c:v>7147.0006100000001</c:v>
                </c:pt>
                <c:pt idx="2">
                  <c:v>6257.0000399999999</c:v>
                </c:pt>
                <c:pt idx="3">
                  <c:v>4904.0002500000001</c:v>
                </c:pt>
                <c:pt idx="4">
                  <c:v>4613.0002100000002</c:v>
                </c:pt>
                <c:pt idx="5">
                  <c:v>4546.00018</c:v>
                </c:pt>
                <c:pt idx="6">
                  <c:v>4340.6718499999997</c:v>
                </c:pt>
                <c:pt idx="7">
                  <c:v>3925.0001900000002</c:v>
                </c:pt>
                <c:pt idx="8">
                  <c:v>3563.7670600000001</c:v>
                </c:pt>
                <c:pt idx="9">
                  <c:v>3256.8594600000001</c:v>
                </c:pt>
                <c:pt idx="10">
                  <c:v>2920.16453</c:v>
                </c:pt>
                <c:pt idx="11">
                  <c:v>2835.46542</c:v>
                </c:pt>
                <c:pt idx="12">
                  <c:v>2584.99953</c:v>
                </c:pt>
                <c:pt idx="13">
                  <c:v>2452.9997600000002</c:v>
                </c:pt>
                <c:pt idx="14">
                  <c:v>2372.9277200000001</c:v>
                </c:pt>
                <c:pt idx="15">
                  <c:v>2029.99964</c:v>
                </c:pt>
                <c:pt idx="16">
                  <c:v>1779.0004799999999</c:v>
                </c:pt>
                <c:pt idx="17">
                  <c:v>1630.00009</c:v>
                </c:pt>
                <c:pt idx="18">
                  <c:v>1499.8005000000001</c:v>
                </c:pt>
                <c:pt idx="19">
                  <c:v>1379.36988</c:v>
                </c:pt>
                <c:pt idx="20">
                  <c:v>1083.81059</c:v>
                </c:pt>
                <c:pt idx="21">
                  <c:v>798.55890999999997</c:v>
                </c:pt>
                <c:pt idx="22">
                  <c:v>161.99984000000001</c:v>
                </c:pt>
                <c:pt idx="23">
                  <c:v>-389.99986000000001</c:v>
                </c:pt>
                <c:pt idx="24">
                  <c:v>-1730.38087</c:v>
                </c:pt>
                <c:pt idx="25">
                  <c:v>-2147.9999800000001</c:v>
                </c:pt>
                <c:pt idx="26">
                  <c:v>-2436.0005500000002</c:v>
                </c:pt>
                <c:pt idx="27">
                  <c:v>-2856.5622100000001</c:v>
                </c:pt>
                <c:pt idx="28">
                  <c:v>-3126.4941600000002</c:v>
                </c:pt>
                <c:pt idx="29">
                  <c:v>-9823.4071899999999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A40-4B75-9256-2411003555D5}"/>
            </c:ext>
          </c:extLst>
        </c:ser>
        <c:ser>
          <c:idx val="2"/>
          <c:order val="2"/>
          <c:tx>
            <c:strRef>
              <c:f>'NOV 20 MOS estimates'!$M$4</c:f>
              <c:strCache>
                <c:ptCount val="1"/>
                <c:pt idx="0">
                  <c:v>Adelaide MAP</c:v>
                </c:pt>
              </c:strCache>
            </c:strRef>
          </c:tx>
          <c:spPr>
            <a:ln w="25400">
              <a:solidFill>
                <a:srgbClr val="FFC322"/>
              </a:solidFill>
              <a:prstDash val="solid"/>
            </a:ln>
          </c:spPr>
          <c:marker>
            <c:symbol val="none"/>
          </c:marker>
          <c:val>
            <c:numRef>
              <c:f>'NOV 20 MOS estimates'!$M$5:$M$35</c:f>
              <c:numCache>
                <c:formatCode>#,##0</c:formatCode>
                <c:ptCount val="31"/>
                <c:pt idx="0">
                  <c:v>21336</c:v>
                </c:pt>
                <c:pt idx="1">
                  <c:v>9585</c:v>
                </c:pt>
                <c:pt idx="2">
                  <c:v>5200</c:v>
                </c:pt>
                <c:pt idx="3">
                  <c:v>3843</c:v>
                </c:pt>
                <c:pt idx="4">
                  <c:v>2891</c:v>
                </c:pt>
                <c:pt idx="5">
                  <c:v>2423</c:v>
                </c:pt>
                <c:pt idx="6">
                  <c:v>2211</c:v>
                </c:pt>
                <c:pt idx="7">
                  <c:v>2017</c:v>
                </c:pt>
                <c:pt idx="8">
                  <c:v>1796</c:v>
                </c:pt>
                <c:pt idx="9">
                  <c:v>1575</c:v>
                </c:pt>
                <c:pt idx="10">
                  <c:v>1338</c:v>
                </c:pt>
                <c:pt idx="11">
                  <c:v>706</c:v>
                </c:pt>
                <c:pt idx="12">
                  <c:v>539</c:v>
                </c:pt>
                <c:pt idx="13">
                  <c:v>423</c:v>
                </c:pt>
                <c:pt idx="14">
                  <c:v>277</c:v>
                </c:pt>
                <c:pt idx="15">
                  <c:v>9</c:v>
                </c:pt>
                <c:pt idx="16">
                  <c:v>-64</c:v>
                </c:pt>
                <c:pt idx="17">
                  <c:v>-561</c:v>
                </c:pt>
                <c:pt idx="18">
                  <c:v>-684</c:v>
                </c:pt>
                <c:pt idx="19">
                  <c:v>-816</c:v>
                </c:pt>
                <c:pt idx="20">
                  <c:v>-948</c:v>
                </c:pt>
                <c:pt idx="21">
                  <c:v>-1208</c:v>
                </c:pt>
                <c:pt idx="22">
                  <c:v>-1450</c:v>
                </c:pt>
                <c:pt idx="23">
                  <c:v>-1687</c:v>
                </c:pt>
                <c:pt idx="24">
                  <c:v>-1798</c:v>
                </c:pt>
                <c:pt idx="25">
                  <c:v>-2061</c:v>
                </c:pt>
                <c:pt idx="26">
                  <c:v>-2781</c:v>
                </c:pt>
                <c:pt idx="27">
                  <c:v>-2922</c:v>
                </c:pt>
                <c:pt idx="28">
                  <c:v>-3643</c:v>
                </c:pt>
                <c:pt idx="29">
                  <c:v>-5446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A40-4B75-9256-2411003555D5}"/>
            </c:ext>
          </c:extLst>
        </c:ser>
        <c:ser>
          <c:idx val="3"/>
          <c:order val="3"/>
          <c:tx>
            <c:strRef>
              <c:f>'NOV 20 MOS estimates'!$N$4</c:f>
              <c:strCache>
                <c:ptCount val="1"/>
                <c:pt idx="0">
                  <c:v>Adelaide SEAGas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val>
            <c:numRef>
              <c:f>'NOV 20 MOS estimates'!$N$5:$N$35</c:f>
              <c:numCache>
                <c:formatCode>#,##0</c:formatCode>
                <c:ptCount val="31"/>
                <c:pt idx="0">
                  <c:v>584</c:v>
                </c:pt>
                <c:pt idx="1">
                  <c:v>191</c:v>
                </c:pt>
                <c:pt idx="2">
                  <c:v>146</c:v>
                </c:pt>
                <c:pt idx="3">
                  <c:v>110</c:v>
                </c:pt>
                <c:pt idx="4">
                  <c:v>91</c:v>
                </c:pt>
                <c:pt idx="5">
                  <c:v>82</c:v>
                </c:pt>
                <c:pt idx="6">
                  <c:v>67</c:v>
                </c:pt>
                <c:pt idx="7">
                  <c:v>63</c:v>
                </c:pt>
                <c:pt idx="8">
                  <c:v>60</c:v>
                </c:pt>
                <c:pt idx="9">
                  <c:v>56</c:v>
                </c:pt>
                <c:pt idx="10">
                  <c:v>52</c:v>
                </c:pt>
                <c:pt idx="11">
                  <c:v>48</c:v>
                </c:pt>
                <c:pt idx="12">
                  <c:v>44</c:v>
                </c:pt>
                <c:pt idx="13">
                  <c:v>41</c:v>
                </c:pt>
                <c:pt idx="14">
                  <c:v>40</c:v>
                </c:pt>
                <c:pt idx="15">
                  <c:v>36</c:v>
                </c:pt>
                <c:pt idx="16">
                  <c:v>33</c:v>
                </c:pt>
                <c:pt idx="17">
                  <c:v>32</c:v>
                </c:pt>
                <c:pt idx="18">
                  <c:v>27</c:v>
                </c:pt>
                <c:pt idx="19">
                  <c:v>23</c:v>
                </c:pt>
                <c:pt idx="20">
                  <c:v>20</c:v>
                </c:pt>
                <c:pt idx="21">
                  <c:v>14</c:v>
                </c:pt>
                <c:pt idx="22">
                  <c:v>0</c:v>
                </c:pt>
                <c:pt idx="23">
                  <c:v>-121</c:v>
                </c:pt>
                <c:pt idx="24">
                  <c:v>-177</c:v>
                </c:pt>
                <c:pt idx="25">
                  <c:v>-277</c:v>
                </c:pt>
                <c:pt idx="26">
                  <c:v>-658</c:v>
                </c:pt>
                <c:pt idx="27">
                  <c:v>-1862</c:v>
                </c:pt>
                <c:pt idx="28">
                  <c:v>-6256</c:v>
                </c:pt>
                <c:pt idx="29">
                  <c:v>-22311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A40-4B75-9256-2411003555D5}"/>
            </c:ext>
          </c:extLst>
        </c:ser>
        <c:ser>
          <c:idx val="4"/>
          <c:order val="4"/>
          <c:tx>
            <c:strRef>
              <c:f>'NOV 20 MOS estimates'!$O$4</c:f>
              <c:strCache>
                <c:ptCount val="1"/>
                <c:pt idx="0">
                  <c:v>Brisbane RBP</c:v>
                </c:pt>
              </c:strCache>
            </c:strRef>
          </c:tx>
          <c:marker>
            <c:symbol val="none"/>
          </c:marker>
          <c:val>
            <c:numRef>
              <c:f>'NOV 20 MOS estimates'!$O$5:$O$35</c:f>
              <c:numCache>
                <c:formatCode>#,##0</c:formatCode>
                <c:ptCount val="31"/>
                <c:pt idx="0">
                  <c:v>5113</c:v>
                </c:pt>
                <c:pt idx="1">
                  <c:v>3847</c:v>
                </c:pt>
                <c:pt idx="2">
                  <c:v>3132</c:v>
                </c:pt>
                <c:pt idx="3">
                  <c:v>2810</c:v>
                </c:pt>
                <c:pt idx="4">
                  <c:v>2596</c:v>
                </c:pt>
                <c:pt idx="5">
                  <c:v>2509</c:v>
                </c:pt>
                <c:pt idx="6">
                  <c:v>2235</c:v>
                </c:pt>
                <c:pt idx="7">
                  <c:v>2113</c:v>
                </c:pt>
                <c:pt idx="8">
                  <c:v>1787</c:v>
                </c:pt>
                <c:pt idx="9">
                  <c:v>1679</c:v>
                </c:pt>
                <c:pt idx="10">
                  <c:v>1453</c:v>
                </c:pt>
                <c:pt idx="11">
                  <c:v>1195</c:v>
                </c:pt>
                <c:pt idx="12">
                  <c:v>1097</c:v>
                </c:pt>
                <c:pt idx="13">
                  <c:v>904</c:v>
                </c:pt>
                <c:pt idx="14">
                  <c:v>829</c:v>
                </c:pt>
                <c:pt idx="15">
                  <c:v>669</c:v>
                </c:pt>
                <c:pt idx="16">
                  <c:v>590</c:v>
                </c:pt>
                <c:pt idx="17">
                  <c:v>532</c:v>
                </c:pt>
                <c:pt idx="18">
                  <c:v>398</c:v>
                </c:pt>
                <c:pt idx="19">
                  <c:v>328</c:v>
                </c:pt>
                <c:pt idx="20">
                  <c:v>267</c:v>
                </c:pt>
                <c:pt idx="21">
                  <c:v>104</c:v>
                </c:pt>
                <c:pt idx="22">
                  <c:v>-69</c:v>
                </c:pt>
                <c:pt idx="23">
                  <c:v>-214</c:v>
                </c:pt>
                <c:pt idx="24">
                  <c:v>-484</c:v>
                </c:pt>
                <c:pt idx="25">
                  <c:v>-746</c:v>
                </c:pt>
                <c:pt idx="26">
                  <c:v>-1097</c:v>
                </c:pt>
                <c:pt idx="27">
                  <c:v>-1475</c:v>
                </c:pt>
                <c:pt idx="28">
                  <c:v>-2159</c:v>
                </c:pt>
                <c:pt idx="29">
                  <c:v>-6363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40-4B75-9256-24110035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680440"/>
        <c:axId val="893680832"/>
      </c:lineChart>
      <c:catAx>
        <c:axId val="89368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 in MOS period</a:t>
                </a:r>
              </a:p>
            </c:rich>
          </c:tx>
          <c:layout>
            <c:manualLayout>
              <c:xMode val="edge"/>
              <c:yMode val="edge"/>
              <c:x val="0.46102452710652547"/>
              <c:y val="0.9374355185074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8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893680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GJ/d</a:t>
                </a:r>
              </a:p>
            </c:rich>
          </c:tx>
          <c:layout>
            <c:manualLayout>
              <c:xMode val="edge"/>
              <c:yMode val="edge"/>
              <c:x val="8.5091410987419673E-3"/>
              <c:y val="0.413179085752110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680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826273870938545"/>
          <c:y val="0.74157280193348263"/>
          <c:w val="0.66537559960177406"/>
          <c:h val="0.142346194995420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2802</xdr:colOff>
      <xdr:row>25</xdr:row>
      <xdr:rowOff>5603</xdr:rowOff>
    </xdr:from>
    <xdr:to>
      <xdr:col>22</xdr:col>
      <xdr:colOff>136152</xdr:colOff>
      <xdr:row>46</xdr:row>
      <xdr:rowOff>34178</xdr:rowOff>
    </xdr:to>
    <xdr:graphicFrame macro="">
      <xdr:nvGraphicFramePr>
        <xdr:cNvPr id="21826" name="Chart 2">
          <a:extLst>
            <a:ext uri="{FF2B5EF4-FFF2-40B4-BE49-F238E27FC236}">
              <a16:creationId xmlns:a16="http://schemas.microsoft.com/office/drawing/2014/main" id="{00000000-0008-0000-00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164727</xdr:colOff>
      <xdr:row>3</xdr:row>
      <xdr:rowOff>21292</xdr:rowOff>
    </xdr:from>
    <xdr:to>
      <xdr:col>22</xdr:col>
      <xdr:colOff>15689</xdr:colOff>
      <xdr:row>20</xdr:row>
      <xdr:rowOff>149599</xdr:rowOff>
    </xdr:to>
    <xdr:graphicFrame macro="">
      <xdr:nvGraphicFramePr>
        <xdr:cNvPr id="21827" name="Chart 3">
          <a:extLst>
            <a:ext uri="{FF2B5EF4-FFF2-40B4-BE49-F238E27FC236}">
              <a16:creationId xmlns:a16="http://schemas.microsoft.com/office/drawing/2014/main" id="{00000000-0008-0000-0000-000043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25</xdr:row>
      <xdr:rowOff>28575</xdr:rowOff>
    </xdr:from>
    <xdr:to>
      <xdr:col>22</xdr:col>
      <xdr:colOff>200025</xdr:colOff>
      <xdr:row>46</xdr:row>
      <xdr:rowOff>57150</xdr:rowOff>
    </xdr:to>
    <xdr:graphicFrame macro="">
      <xdr:nvGraphicFramePr>
        <xdr:cNvPr id="493659" name="Chart 2">
          <a:extLst>
            <a:ext uri="{FF2B5EF4-FFF2-40B4-BE49-F238E27FC236}">
              <a16:creationId xmlns:a16="http://schemas.microsoft.com/office/drawing/2014/main" id="{00000000-0008-0000-0100-00005B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3</xdr:row>
      <xdr:rowOff>19050</xdr:rowOff>
    </xdr:from>
    <xdr:to>
      <xdr:col>22</xdr:col>
      <xdr:colOff>171450</xdr:colOff>
      <xdr:row>20</xdr:row>
      <xdr:rowOff>152400</xdr:rowOff>
    </xdr:to>
    <xdr:graphicFrame macro="">
      <xdr:nvGraphicFramePr>
        <xdr:cNvPr id="493660" name="Chart 3">
          <a:extLst>
            <a:ext uri="{FF2B5EF4-FFF2-40B4-BE49-F238E27FC236}">
              <a16:creationId xmlns:a16="http://schemas.microsoft.com/office/drawing/2014/main" id="{00000000-0008-0000-0100-00005C8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0.67127</cdr:y>
    </cdr:from>
    <cdr:to>
      <cdr:x>0.72053</cdr:x>
      <cdr:y>0.72908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8566" y="2426289"/>
          <a:ext cx="1267638" cy="208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25214</xdr:colOff>
      <xdr:row>25</xdr:row>
      <xdr:rowOff>5603</xdr:rowOff>
    </xdr:from>
    <xdr:to>
      <xdr:col>22</xdr:col>
      <xdr:colOff>158564</xdr:colOff>
      <xdr:row>46</xdr:row>
      <xdr:rowOff>34178</xdr:rowOff>
    </xdr:to>
    <xdr:graphicFrame macro="">
      <xdr:nvGraphicFramePr>
        <xdr:cNvPr id="491609" name="Chart 2">
          <a:extLst>
            <a:ext uri="{FF2B5EF4-FFF2-40B4-BE49-F238E27FC236}">
              <a16:creationId xmlns:a16="http://schemas.microsoft.com/office/drawing/2014/main" id="{00000000-0008-0000-0200-000059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</xdr:colOff>
      <xdr:row>3</xdr:row>
      <xdr:rowOff>11206</xdr:rowOff>
    </xdr:from>
    <xdr:to>
      <xdr:col>22</xdr:col>
      <xdr:colOff>174811</xdr:colOff>
      <xdr:row>20</xdr:row>
      <xdr:rowOff>144556</xdr:rowOff>
    </xdr:to>
    <xdr:graphicFrame macro="">
      <xdr:nvGraphicFramePr>
        <xdr:cNvPr id="491610" name="Chart 3">
          <a:extLst>
            <a:ext uri="{FF2B5EF4-FFF2-40B4-BE49-F238E27FC236}">
              <a16:creationId xmlns:a16="http://schemas.microsoft.com/office/drawing/2014/main" id="{00000000-0008-0000-0200-00005A80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0.44793</cdr:x>
      <cdr:y>0.06091</cdr:y>
    </cdr:from>
    <cdr:to>
      <cdr:x>0.69108</cdr:x>
      <cdr:y>0.11343</cdr:y>
    </cdr:to>
    <cdr:sp macro="" textlink="">
      <cdr:nvSpPr>
        <cdr:cNvPr id="2355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2104" y="220145"/>
          <a:ext cx="1065089" cy="189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Increase</a:t>
          </a:r>
        </a:p>
      </cdr:txBody>
    </cdr:sp>
  </cdr:relSizeAnchor>
  <cdr:relSizeAnchor xmlns:cdr="http://schemas.openxmlformats.org/drawingml/2006/chartDrawing">
    <cdr:from>
      <cdr:x>0.43114</cdr:x>
      <cdr:y>0.65387</cdr:y>
    </cdr:from>
    <cdr:to>
      <cdr:x>0.72053</cdr:x>
      <cdr:y>0.71168</cdr:y>
    </cdr:to>
    <cdr:sp macro="" textlink="">
      <cdr:nvSpPr>
        <cdr:cNvPr id="2355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1364" y="2357506"/>
          <a:ext cx="1309795" cy="20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0.48432</cdr:x>
      <cdr:y>0.09101</cdr:y>
    </cdr:from>
    <cdr:to>
      <cdr:x>0.74321</cdr:x>
      <cdr:y>0.14278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2758" y="283815"/>
          <a:ext cx="1154621" cy="181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</a:t>
          </a:r>
          <a:r>
            <a:rPr lang="en-AU" sz="800" b="1" i="0" strike="noStrike" baseline="0">
              <a:solidFill>
                <a:srgbClr val="003366"/>
              </a:solidFill>
              <a:latin typeface="Arial"/>
              <a:cs typeface="Arial"/>
            </a:rPr>
            <a:t> In</a:t>
          </a: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crease</a:t>
          </a:r>
        </a:p>
      </cdr:txBody>
    </cdr:sp>
  </cdr:relSizeAnchor>
  <cdr:relSizeAnchor xmlns:cdr="http://schemas.openxmlformats.org/drawingml/2006/chartDrawing">
    <cdr:from>
      <cdr:x>0.49068</cdr:x>
      <cdr:y>0.62395</cdr:y>
    </cdr:from>
    <cdr:to>
      <cdr:x>0.74468</cdr:x>
      <cdr:y>0.67547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912" y="2068906"/>
          <a:ext cx="1118593" cy="1708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AU" sz="800" b="1" i="0" strike="noStrike">
              <a:solidFill>
                <a:srgbClr val="003366"/>
              </a:solidFill>
              <a:latin typeface="Arial"/>
              <a:cs typeface="Arial"/>
            </a:rPr>
            <a:t>MOS Decrease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ollross\Documents\Trusted%20Location\MOS%20Estimates%20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eriod_1"/>
      <sheetName val="P1 Graphs &amp; Statistics"/>
      <sheetName val="Period_2"/>
      <sheetName val="P2 Graphs &amp; Statistics"/>
      <sheetName val="Period_3"/>
      <sheetName val="P3 Graphs &amp; Statistics"/>
      <sheetName val="Query_Result"/>
      <sheetName val="DataSheet"/>
    </sheetNames>
    <sheetDataSet>
      <sheetData sheetId="0">
        <row r="5">
          <cell r="M5">
            <v>12</v>
          </cell>
        </row>
        <row r="6">
          <cell r="M6">
            <v>1</v>
          </cell>
        </row>
        <row r="7">
          <cell r="M7">
            <v>2</v>
          </cell>
        </row>
      </sheetData>
      <sheetData sheetId="1">
        <row r="2">
          <cell r="Z2" t="str">
            <v>Sydney MSP</v>
          </cell>
        </row>
      </sheetData>
      <sheetData sheetId="2">
        <row r="4">
          <cell r="K4" t="str">
            <v>Sydney MSP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96"/>
  <sheetViews>
    <sheetView zoomScale="85" zoomScaleNormal="85" workbookViewId="0">
      <selection activeCell="M41" sqref="M41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5546875" style="1" customWidth="1"/>
    <col min="16" max="16" width="2.5546875" style="1" customWidth="1"/>
    <col min="17" max="17" width="18.441406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94" t="s">
        <v>22</v>
      </c>
      <c r="D2" s="94"/>
      <c r="E2" s="94"/>
      <c r="F2" s="94"/>
      <c r="G2" s="94"/>
      <c r="H2" s="94"/>
    </row>
    <row r="3" spans="2:31" ht="29.25" customHeight="1" x14ac:dyDescent="0.25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v>23911</v>
      </c>
      <c r="E5" s="39">
        <v>14725.13868</v>
      </c>
      <c r="F5" s="39">
        <v>12849</v>
      </c>
      <c r="G5" s="39">
        <v>106</v>
      </c>
      <c r="H5" s="39">
        <v>5604</v>
      </c>
      <c r="I5" s="1">
        <v>1</v>
      </c>
      <c r="J5" s="42">
        <v>1</v>
      </c>
      <c r="K5" s="75">
        <v>23911</v>
      </c>
      <c r="L5" s="76">
        <v>14725.13868</v>
      </c>
      <c r="M5" s="76">
        <v>12849</v>
      </c>
      <c r="N5" s="76">
        <v>106</v>
      </c>
      <c r="O5" s="77">
        <v>5604</v>
      </c>
      <c r="AC5"/>
      <c r="AD5" s="2"/>
      <c r="AE5" s="6"/>
    </row>
    <row r="6" spans="2:31" ht="13.2" x14ac:dyDescent="0.25">
      <c r="B6" s="41"/>
      <c r="C6" s="40" t="s">
        <v>13</v>
      </c>
      <c r="D6" s="39">
        <v>23922</v>
      </c>
      <c r="E6" s="39">
        <v>14401.95745</v>
      </c>
      <c r="F6" s="39">
        <v>11397</v>
      </c>
      <c r="G6" s="39">
        <v>17311</v>
      </c>
      <c r="H6" s="39">
        <v>5092</v>
      </c>
      <c r="I6" s="1">
        <v>2</v>
      </c>
      <c r="J6" s="43">
        <v>1</v>
      </c>
      <c r="K6" s="75">
        <v>11142</v>
      </c>
      <c r="L6" s="76">
        <v>7172.9023200000001</v>
      </c>
      <c r="M6" s="76">
        <v>7859</v>
      </c>
      <c r="N6" s="76">
        <v>91</v>
      </c>
      <c r="O6" s="78">
        <v>4911</v>
      </c>
      <c r="AC6"/>
      <c r="AD6" s="2"/>
    </row>
    <row r="7" spans="2:31" ht="13.2" x14ac:dyDescent="0.25">
      <c r="I7" s="1">
        <v>3</v>
      </c>
      <c r="J7" s="43">
        <v>1</v>
      </c>
      <c r="K7" s="75">
        <v>9016</v>
      </c>
      <c r="L7" s="76">
        <v>6359.6254600000002</v>
      </c>
      <c r="M7" s="76">
        <v>6037</v>
      </c>
      <c r="N7" s="76">
        <v>77</v>
      </c>
      <c r="O7" s="78">
        <v>4218</v>
      </c>
      <c r="W7" s="5"/>
      <c r="AC7"/>
      <c r="AD7" s="2"/>
    </row>
    <row r="8" spans="2:31" ht="13.2" x14ac:dyDescent="0.25">
      <c r="I8" s="1">
        <v>4</v>
      </c>
      <c r="J8" s="43">
        <v>1</v>
      </c>
      <c r="K8" s="75">
        <v>7459</v>
      </c>
      <c r="L8" s="76">
        <v>5987.99964</v>
      </c>
      <c r="M8" s="76">
        <v>5052</v>
      </c>
      <c r="N8" s="76">
        <v>67</v>
      </c>
      <c r="O8" s="78">
        <v>3833</v>
      </c>
      <c r="W8" s="5"/>
      <c r="AC8"/>
      <c r="AD8" s="2"/>
    </row>
    <row r="9" spans="2:31" ht="13.2" x14ac:dyDescent="0.25">
      <c r="I9" s="1">
        <v>5</v>
      </c>
      <c r="J9" s="43">
        <v>1</v>
      </c>
      <c r="K9" s="75">
        <v>4967</v>
      </c>
      <c r="L9" s="76">
        <v>5416.9999799999996</v>
      </c>
      <c r="M9" s="76">
        <v>4060</v>
      </c>
      <c r="N9" s="76">
        <v>61</v>
      </c>
      <c r="O9" s="78">
        <v>3233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75">
        <v>2499</v>
      </c>
      <c r="L10" s="76">
        <v>5069.0004600000002</v>
      </c>
      <c r="M10" s="76">
        <v>2845</v>
      </c>
      <c r="N10" s="76">
        <v>56</v>
      </c>
      <c r="O10" s="78">
        <v>3086</v>
      </c>
      <c r="W10" s="5"/>
      <c r="AC10"/>
      <c r="AD10" s="2"/>
    </row>
    <row r="11" spans="2:31" ht="12.75" customHeight="1" x14ac:dyDescent="0.25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1748</v>
      </c>
      <c r="L11" s="76">
        <v>4783.3520399999998</v>
      </c>
      <c r="M11" s="76">
        <v>2134</v>
      </c>
      <c r="N11" s="76">
        <v>53</v>
      </c>
      <c r="O11" s="78">
        <v>2532</v>
      </c>
      <c r="W11" s="5"/>
      <c r="AC11"/>
      <c r="AD11" s="2"/>
    </row>
    <row r="12" spans="2:31" ht="13.2" x14ac:dyDescent="0.25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1340</v>
      </c>
      <c r="L12" s="76">
        <v>4470.9995099999996</v>
      </c>
      <c r="M12" s="76">
        <v>1535</v>
      </c>
      <c r="N12" s="76">
        <v>50</v>
      </c>
      <c r="O12" s="78">
        <v>2223</v>
      </c>
      <c r="W12" s="5"/>
      <c r="AC12"/>
      <c r="AD12" s="2"/>
    </row>
    <row r="13" spans="2:31" ht="13.2" x14ac:dyDescent="0.25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819</v>
      </c>
      <c r="L13" s="76">
        <v>4293.3795300000002</v>
      </c>
      <c r="M13" s="76">
        <v>1322</v>
      </c>
      <c r="N13" s="76">
        <v>47</v>
      </c>
      <c r="O13" s="78">
        <v>2059</v>
      </c>
      <c r="W13" s="5"/>
      <c r="AC13"/>
      <c r="AD13" s="2"/>
    </row>
    <row r="14" spans="2:31" ht="12.75" customHeight="1" x14ac:dyDescent="0.25">
      <c r="C14" s="60"/>
      <c r="D14" s="58" t="s">
        <v>7</v>
      </c>
      <c r="E14" s="58" t="s">
        <v>5</v>
      </c>
      <c r="F14" s="58" t="s">
        <v>6</v>
      </c>
      <c r="G14" s="58" t="s">
        <v>15</v>
      </c>
      <c r="H14" s="59" t="s">
        <v>14</v>
      </c>
      <c r="I14" s="1">
        <v>10</v>
      </c>
      <c r="J14" s="43">
        <v>1</v>
      </c>
      <c r="K14" s="75">
        <v>-278</v>
      </c>
      <c r="L14" s="76">
        <v>4145.1961099999999</v>
      </c>
      <c r="M14" s="76">
        <v>869</v>
      </c>
      <c r="N14" s="76">
        <v>40</v>
      </c>
      <c r="O14" s="78">
        <v>1921</v>
      </c>
      <c r="W14" s="5"/>
      <c r="AC14"/>
      <c r="AD14" s="2"/>
    </row>
    <row r="15" spans="2:31" ht="12.75" customHeight="1" x14ac:dyDescent="0.25">
      <c r="C15" s="61" t="s">
        <v>0</v>
      </c>
      <c r="D15" s="76">
        <v>23911</v>
      </c>
      <c r="E15" s="76">
        <v>14725.13868</v>
      </c>
      <c r="F15" s="76">
        <v>12849</v>
      </c>
      <c r="G15" s="76">
        <v>106</v>
      </c>
      <c r="H15" s="77">
        <v>5604</v>
      </c>
      <c r="I15" s="1">
        <v>11</v>
      </c>
      <c r="J15" s="43">
        <v>1</v>
      </c>
      <c r="K15" s="75">
        <v>-788</v>
      </c>
      <c r="L15" s="76">
        <v>3868.9998099999998</v>
      </c>
      <c r="M15" s="76">
        <v>465</v>
      </c>
      <c r="N15" s="76">
        <v>38</v>
      </c>
      <c r="O15" s="78">
        <v>1745</v>
      </c>
      <c r="W15" s="8"/>
      <c r="AC15"/>
      <c r="AD15" s="2"/>
    </row>
    <row r="16" spans="2:31" ht="13.2" x14ac:dyDescent="0.25">
      <c r="C16" s="62">
        <v>0.95</v>
      </c>
      <c r="D16" s="76">
        <v>10185.299999999994</v>
      </c>
      <c r="E16" s="76">
        <v>6806.9277329999977</v>
      </c>
      <c r="F16" s="76">
        <v>7039.0999999999949</v>
      </c>
      <c r="G16" s="76">
        <v>84.69999999999996</v>
      </c>
      <c r="H16" s="78">
        <v>4599.1499999999978</v>
      </c>
      <c r="I16" s="1">
        <v>12</v>
      </c>
      <c r="J16" s="43">
        <v>1</v>
      </c>
      <c r="K16" s="75">
        <v>-1463</v>
      </c>
      <c r="L16" s="76">
        <v>3691.7304399999998</v>
      </c>
      <c r="M16" s="76">
        <v>82</v>
      </c>
      <c r="N16" s="76">
        <v>35</v>
      </c>
      <c r="O16" s="78">
        <v>1552</v>
      </c>
      <c r="W16" s="8"/>
      <c r="AC16"/>
      <c r="AD16" s="2"/>
    </row>
    <row r="17" spans="2:30" ht="13.2" x14ac:dyDescent="0.25">
      <c r="C17" s="63">
        <v>0.75</v>
      </c>
      <c r="D17" s="76">
        <v>1209.75</v>
      </c>
      <c r="E17" s="76">
        <v>4426.5945149999998</v>
      </c>
      <c r="F17" s="76">
        <v>1481.75</v>
      </c>
      <c r="G17" s="76">
        <v>49.25</v>
      </c>
      <c r="H17" s="78">
        <v>2182</v>
      </c>
      <c r="I17" s="1">
        <v>13</v>
      </c>
      <c r="J17" s="43">
        <v>1</v>
      </c>
      <c r="K17" s="75">
        <v>-1847</v>
      </c>
      <c r="L17" s="76">
        <v>3621.1606299999999</v>
      </c>
      <c r="M17" s="76">
        <v>-239</v>
      </c>
      <c r="N17" s="76">
        <v>33</v>
      </c>
      <c r="O17" s="78">
        <v>1386</v>
      </c>
      <c r="W17" s="5"/>
      <c r="AC17"/>
      <c r="AD17" s="2"/>
    </row>
    <row r="18" spans="2:30" ht="13.2" x14ac:dyDescent="0.25">
      <c r="C18" s="63">
        <v>0.5</v>
      </c>
      <c r="D18" s="76">
        <v>-2801.5</v>
      </c>
      <c r="E18" s="76">
        <v>3309.4999499999999</v>
      </c>
      <c r="F18" s="76">
        <v>-1131.5</v>
      </c>
      <c r="G18" s="76">
        <v>26</v>
      </c>
      <c r="H18" s="78">
        <v>1143</v>
      </c>
      <c r="I18" s="1">
        <v>14</v>
      </c>
      <c r="J18" s="43">
        <v>1</v>
      </c>
      <c r="K18" s="75">
        <v>-2173</v>
      </c>
      <c r="L18" s="76">
        <v>3541.5137</v>
      </c>
      <c r="M18" s="76">
        <v>-714</v>
      </c>
      <c r="N18" s="76">
        <v>29</v>
      </c>
      <c r="O18" s="78">
        <v>1279</v>
      </c>
      <c r="W18" s="5"/>
      <c r="AC18"/>
      <c r="AD18" s="2"/>
    </row>
    <row r="19" spans="2:30" ht="13.2" x14ac:dyDescent="0.25">
      <c r="C19" s="63">
        <v>0.25</v>
      </c>
      <c r="D19" s="76">
        <v>-7157</v>
      </c>
      <c r="E19" s="76">
        <v>1733.4691600000001</v>
      </c>
      <c r="F19" s="76">
        <v>-3663.5</v>
      </c>
      <c r="G19" s="76">
        <v>-823.25</v>
      </c>
      <c r="H19" s="78">
        <v>-29.25</v>
      </c>
      <c r="I19" s="1">
        <v>15</v>
      </c>
      <c r="J19" s="43">
        <v>1</v>
      </c>
      <c r="K19" s="75">
        <v>-2407</v>
      </c>
      <c r="L19" s="76">
        <v>3372.0001499999998</v>
      </c>
      <c r="M19" s="76">
        <v>-1013</v>
      </c>
      <c r="N19" s="76">
        <v>28</v>
      </c>
      <c r="O19" s="78">
        <v>1213</v>
      </c>
      <c r="P19" s="4"/>
      <c r="W19" s="5"/>
      <c r="AC19"/>
      <c r="AD19" s="2"/>
    </row>
    <row r="20" spans="2:30" ht="13.2" x14ac:dyDescent="0.25">
      <c r="C20" s="62">
        <v>0.05</v>
      </c>
      <c r="D20" s="76">
        <v>-14644.75</v>
      </c>
      <c r="E20" s="76">
        <v>-1983.0552149999996</v>
      </c>
      <c r="F20" s="76">
        <v>-6947.95</v>
      </c>
      <c r="G20" s="76">
        <v>-5590.0999999999995</v>
      </c>
      <c r="H20" s="78">
        <v>-1662.25</v>
      </c>
      <c r="I20" s="1">
        <v>16</v>
      </c>
      <c r="J20" s="43">
        <v>1</v>
      </c>
      <c r="K20" s="75">
        <v>-3196</v>
      </c>
      <c r="L20" s="76">
        <v>3246.9997499999999</v>
      </c>
      <c r="M20" s="76">
        <v>-1250</v>
      </c>
      <c r="N20" s="76">
        <v>24</v>
      </c>
      <c r="O20" s="78">
        <v>1073</v>
      </c>
      <c r="P20" s="4"/>
      <c r="W20" s="5"/>
      <c r="AC20"/>
      <c r="AD20" s="2"/>
    </row>
    <row r="21" spans="2:30" ht="13.2" x14ac:dyDescent="0.25">
      <c r="C21" s="64" t="s">
        <v>3</v>
      </c>
      <c r="D21" s="76">
        <v>-23922</v>
      </c>
      <c r="E21" s="76">
        <v>-14401.95745</v>
      </c>
      <c r="F21" s="76">
        <v>-11397</v>
      </c>
      <c r="G21" s="76">
        <v>-17311</v>
      </c>
      <c r="H21" s="78">
        <v>-5092</v>
      </c>
      <c r="I21" s="1">
        <v>17</v>
      </c>
      <c r="J21" s="43">
        <v>1</v>
      </c>
      <c r="K21" s="75">
        <v>-3764</v>
      </c>
      <c r="L21" s="76">
        <v>3157.8584000000001</v>
      </c>
      <c r="M21" s="76">
        <v>-1403</v>
      </c>
      <c r="N21" s="76">
        <v>19</v>
      </c>
      <c r="O21" s="78">
        <v>923</v>
      </c>
      <c r="P21" s="4"/>
      <c r="W21" s="5"/>
      <c r="AC21"/>
      <c r="AD21" s="2"/>
    </row>
    <row r="22" spans="2:30" ht="13.2" x14ac:dyDescent="0.25">
      <c r="C22" s="65" t="s">
        <v>1</v>
      </c>
      <c r="D22" s="79">
        <v>-2607.6666666666665</v>
      </c>
      <c r="E22" s="79">
        <v>2772.8855363333337</v>
      </c>
      <c r="F22" s="79">
        <v>-724.5</v>
      </c>
      <c r="G22" s="79">
        <v>-1305.9666666666667</v>
      </c>
      <c r="H22" s="77">
        <v>1154</v>
      </c>
      <c r="I22" s="1">
        <v>18</v>
      </c>
      <c r="J22" s="43">
        <v>1</v>
      </c>
      <c r="K22" s="75">
        <v>-4071</v>
      </c>
      <c r="L22" s="76">
        <v>2940.9995699999999</v>
      </c>
      <c r="M22" s="76">
        <v>-1603</v>
      </c>
      <c r="N22" s="76">
        <v>10</v>
      </c>
      <c r="O22" s="78">
        <v>795</v>
      </c>
      <c r="P22" s="4"/>
      <c r="W22" s="5"/>
    </row>
    <row r="23" spans="2:30" ht="13.2" x14ac:dyDescent="0.25">
      <c r="C23" s="66" t="s">
        <v>4</v>
      </c>
      <c r="D23" s="80">
        <v>8848.5695330719518</v>
      </c>
      <c r="E23" s="80">
        <v>4491.7655332884306</v>
      </c>
      <c r="F23" s="80">
        <v>4885.2976385519623</v>
      </c>
      <c r="G23" s="80">
        <v>3419.9030887996828</v>
      </c>
      <c r="H23" s="81">
        <v>2148.9836089938281</v>
      </c>
      <c r="I23" s="1">
        <v>19</v>
      </c>
      <c r="J23" s="43">
        <v>1</v>
      </c>
      <c r="K23" s="75">
        <v>-4645</v>
      </c>
      <c r="L23" s="76">
        <v>2768.9995699999999</v>
      </c>
      <c r="M23" s="76">
        <v>-2230</v>
      </c>
      <c r="N23" s="76">
        <v>3</v>
      </c>
      <c r="O23" s="78">
        <v>665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</row>
    <row r="24" spans="2:30" ht="12.75" customHeight="1" x14ac:dyDescent="0.2">
      <c r="C24" s="67" t="s">
        <v>8</v>
      </c>
      <c r="D24" s="82">
        <v>0.3</v>
      </c>
      <c r="E24" s="82">
        <v>0.83333333333333337</v>
      </c>
      <c r="F24" s="82">
        <v>0.4</v>
      </c>
      <c r="G24" s="82">
        <v>0.6333333333333333</v>
      </c>
      <c r="H24" s="83">
        <v>0.73333333333333328</v>
      </c>
      <c r="I24" s="1">
        <v>20</v>
      </c>
      <c r="J24" s="43">
        <v>1</v>
      </c>
      <c r="K24" s="75">
        <v>-5948</v>
      </c>
      <c r="L24" s="76">
        <v>2461.9997199999998</v>
      </c>
      <c r="M24" s="76">
        <v>-2624</v>
      </c>
      <c r="N24" s="76">
        <v>-63</v>
      </c>
      <c r="O24" s="78">
        <v>446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</row>
    <row r="25" spans="2:30" ht="12.75" customHeight="1" x14ac:dyDescent="0.2">
      <c r="C25" s="68" t="s">
        <v>9</v>
      </c>
      <c r="D25" s="84">
        <v>0.7</v>
      </c>
      <c r="E25" s="84">
        <v>0.16666666666666663</v>
      </c>
      <c r="F25" s="84">
        <v>0.6</v>
      </c>
      <c r="G25" s="84">
        <v>0.3666666666666667</v>
      </c>
      <c r="H25" s="85">
        <v>0.26666666666666672</v>
      </c>
      <c r="I25" s="1">
        <v>21</v>
      </c>
      <c r="J25" s="43">
        <v>1</v>
      </c>
      <c r="K25" s="75">
        <v>-6536</v>
      </c>
      <c r="L25" s="76">
        <v>2263.6484300000002</v>
      </c>
      <c r="M25" s="76">
        <v>-3139</v>
      </c>
      <c r="N25" s="76">
        <v>-216</v>
      </c>
      <c r="O25" s="78">
        <v>281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</row>
    <row r="26" spans="2:30" ht="13.2" x14ac:dyDescent="0.25">
      <c r="C26" s="49" t="s">
        <v>2</v>
      </c>
      <c r="D26" s="50">
        <f>MEDIAN(K5:K35)</f>
        <v>-2801.5</v>
      </c>
      <c r="E26" s="50">
        <f>MEDIAN(L5:L35)</f>
        <v>3309.4999499999999</v>
      </c>
      <c r="F26" s="50">
        <f>MEDIAN(M5:M35)</f>
        <v>-1131.5</v>
      </c>
      <c r="G26" s="50">
        <f>MEDIAN(N5:N35)</f>
        <v>26</v>
      </c>
      <c r="H26" s="50">
        <f>MEDIAN(O5:O35)</f>
        <v>1143</v>
      </c>
      <c r="I26" s="1">
        <v>22</v>
      </c>
      <c r="J26" s="43">
        <v>1</v>
      </c>
      <c r="K26" s="75">
        <v>-6698</v>
      </c>
      <c r="L26" s="76">
        <v>2049.0004600000002</v>
      </c>
      <c r="M26" s="76">
        <v>-3521</v>
      </c>
      <c r="N26" s="76">
        <v>-437</v>
      </c>
      <c r="O26" s="78">
        <v>78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</row>
    <row r="27" spans="2:30" x14ac:dyDescent="0.2">
      <c r="I27" s="1">
        <v>23</v>
      </c>
      <c r="J27" s="43">
        <v>1</v>
      </c>
      <c r="K27" s="75">
        <v>-7310</v>
      </c>
      <c r="L27" s="76">
        <v>1628.29206</v>
      </c>
      <c r="M27" s="76">
        <v>-3711</v>
      </c>
      <c r="N27" s="76">
        <v>-952</v>
      </c>
      <c r="O27" s="78">
        <v>-65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</row>
    <row r="28" spans="2:30" x14ac:dyDescent="0.2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-8022</v>
      </c>
      <c r="L28" s="76">
        <v>949.00008000000003</v>
      </c>
      <c r="M28" s="76">
        <v>-4334</v>
      </c>
      <c r="N28" s="76">
        <v>-1490</v>
      </c>
      <c r="O28" s="78">
        <v>-225</v>
      </c>
      <c r="P28" s="4"/>
      <c r="X28" s="15"/>
      <c r="Y28" s="15"/>
      <c r="Z28" s="15"/>
      <c r="AA28" s="16"/>
    </row>
    <row r="29" spans="2:30" x14ac:dyDescent="0.2">
      <c r="B29" s="41"/>
      <c r="C29" s="41"/>
      <c r="I29" s="1">
        <v>25</v>
      </c>
      <c r="J29" s="43">
        <v>1</v>
      </c>
      <c r="K29" s="75">
        <v>-8214</v>
      </c>
      <c r="L29" s="76">
        <v>499.49459000000002</v>
      </c>
      <c r="M29" s="76">
        <v>-4697</v>
      </c>
      <c r="N29" s="76">
        <v>-2172</v>
      </c>
      <c r="O29" s="78">
        <v>-337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</row>
    <row r="30" spans="2:30" x14ac:dyDescent="0.2">
      <c r="B30" s="41"/>
      <c r="C30" s="41"/>
      <c r="I30" s="1">
        <v>26</v>
      </c>
      <c r="J30" s="43">
        <v>1</v>
      </c>
      <c r="K30" s="75">
        <v>-9552</v>
      </c>
      <c r="L30" s="76">
        <v>-245.63667000000001</v>
      </c>
      <c r="M30" s="76">
        <v>-4994</v>
      </c>
      <c r="N30" s="76">
        <v>-2632</v>
      </c>
      <c r="O30" s="78">
        <v>-490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</row>
    <row r="31" spans="2:30" x14ac:dyDescent="0.2">
      <c r="B31" s="41"/>
      <c r="C31" s="41"/>
      <c r="I31" s="1">
        <v>27</v>
      </c>
      <c r="J31" s="57">
        <v>1</v>
      </c>
      <c r="K31" s="75">
        <v>-11374</v>
      </c>
      <c r="L31" s="76">
        <v>-779.91790000000003</v>
      </c>
      <c r="M31" s="76">
        <v>-6136</v>
      </c>
      <c r="N31" s="76">
        <v>-3705</v>
      </c>
      <c r="O31" s="78">
        <v>-962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</row>
    <row r="32" spans="2:30" x14ac:dyDescent="0.2">
      <c r="B32" s="41"/>
      <c r="C32" s="41"/>
      <c r="I32" s="1">
        <v>28</v>
      </c>
      <c r="J32" s="57">
        <v>1</v>
      </c>
      <c r="K32" s="75">
        <v>-12629</v>
      </c>
      <c r="L32" s="76">
        <v>-1466.61924</v>
      </c>
      <c r="M32" s="76">
        <v>-6635</v>
      </c>
      <c r="N32" s="76">
        <v>-4973</v>
      </c>
      <c r="O32" s="78">
        <v>-1335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</row>
    <row r="33" spans="2:30" x14ac:dyDescent="0.2">
      <c r="B33" s="41"/>
      <c r="C33" s="41"/>
      <c r="I33" s="1">
        <v>29</v>
      </c>
      <c r="J33" s="57">
        <v>1</v>
      </c>
      <c r="K33" s="75">
        <v>-16294</v>
      </c>
      <c r="L33" s="76">
        <v>-2405.5937399999998</v>
      </c>
      <c r="M33" s="76">
        <v>-7204</v>
      </c>
      <c r="N33" s="76">
        <v>-6095</v>
      </c>
      <c r="O33" s="78">
        <v>-1930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</row>
    <row r="34" spans="2:30" ht="13.2" x14ac:dyDescent="0.25">
      <c r="B34" s="41"/>
      <c r="C34" s="41"/>
      <c r="I34" s="1">
        <v>30</v>
      </c>
      <c r="J34" s="57">
        <v>1</v>
      </c>
      <c r="K34" s="75">
        <v>-23922</v>
      </c>
      <c r="L34" s="76">
        <v>-14401.95745</v>
      </c>
      <c r="M34" s="76">
        <v>-11397</v>
      </c>
      <c r="N34" s="76">
        <v>-17311</v>
      </c>
      <c r="O34" s="78">
        <v>-5092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J35" s="44">
        <v>1</v>
      </c>
      <c r="K35" s="86"/>
      <c r="L35" s="80"/>
      <c r="M35" s="80"/>
      <c r="N35" s="80"/>
      <c r="O35" s="81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J3:O3"/>
    <mergeCell ref="Q3:V3"/>
    <mergeCell ref="D13:H13"/>
    <mergeCell ref="C11:H12"/>
    <mergeCell ref="C3:H3"/>
  </mergeCells>
  <phoneticPr fontId="3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B2:AE96"/>
  <sheetViews>
    <sheetView zoomScale="85" zoomScaleNormal="85" workbookViewId="0">
      <selection activeCell="M40" sqref="M40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5546875" style="1" customWidth="1"/>
    <col min="16" max="16" width="2.5546875" style="1" customWidth="1"/>
    <col min="17" max="17" width="18.441406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94" t="s">
        <v>23</v>
      </c>
      <c r="D2" s="94"/>
      <c r="E2" s="94"/>
      <c r="F2" s="94"/>
      <c r="G2" s="94"/>
      <c r="H2" s="94"/>
    </row>
    <row r="3" spans="2:31" ht="29.25" customHeight="1" x14ac:dyDescent="0.25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38" t="s">
        <v>7</v>
      </c>
      <c r="L4" s="38" t="s">
        <v>5</v>
      </c>
      <c r="M4" s="38" t="s">
        <v>6</v>
      </c>
      <c r="N4" s="38" t="s">
        <v>15</v>
      </c>
      <c r="O4" s="38" t="s">
        <v>14</v>
      </c>
      <c r="P4" s="1"/>
      <c r="V4" s="1"/>
      <c r="W4" s="1"/>
    </row>
    <row r="5" spans="2:31" ht="13.2" x14ac:dyDescent="0.25">
      <c r="C5" s="40" t="s">
        <v>12</v>
      </c>
      <c r="D5" s="39">
        <v>23404</v>
      </c>
      <c r="E5" s="39">
        <v>8422.9362099999998</v>
      </c>
      <c r="F5" s="39">
        <v>10410</v>
      </c>
      <c r="G5" s="39">
        <v>564</v>
      </c>
      <c r="H5" s="39">
        <v>6281</v>
      </c>
      <c r="I5" s="1">
        <v>1</v>
      </c>
      <c r="J5" s="42">
        <v>1</v>
      </c>
      <c r="K5" s="75">
        <v>23404</v>
      </c>
      <c r="L5" s="79">
        <v>8422.9362099999998</v>
      </c>
      <c r="M5" s="79">
        <v>10410</v>
      </c>
      <c r="N5" s="79">
        <v>564</v>
      </c>
      <c r="O5" s="77">
        <v>6281</v>
      </c>
      <c r="AC5"/>
      <c r="AD5" s="2"/>
      <c r="AE5" s="6"/>
    </row>
    <row r="6" spans="2:31" ht="13.2" x14ac:dyDescent="0.25">
      <c r="B6" s="41"/>
      <c r="C6" s="40" t="s">
        <v>13</v>
      </c>
      <c r="D6" s="39">
        <v>27473</v>
      </c>
      <c r="E6" s="39">
        <v>10262.878919999999</v>
      </c>
      <c r="F6" s="39">
        <v>6180</v>
      </c>
      <c r="G6" s="39">
        <v>14708</v>
      </c>
      <c r="H6" s="39">
        <v>11027</v>
      </c>
      <c r="I6" s="1">
        <v>2</v>
      </c>
      <c r="J6" s="43">
        <v>1</v>
      </c>
      <c r="K6" s="75">
        <v>16154</v>
      </c>
      <c r="L6" s="76">
        <v>5186.1933600000002</v>
      </c>
      <c r="M6" s="76">
        <v>6044</v>
      </c>
      <c r="N6" s="76">
        <v>179</v>
      </c>
      <c r="O6" s="78">
        <v>5130</v>
      </c>
      <c r="AC6"/>
      <c r="AD6" s="2"/>
    </row>
    <row r="7" spans="2:31" ht="13.2" x14ac:dyDescent="0.25">
      <c r="I7" s="1">
        <v>3</v>
      </c>
      <c r="J7" s="43">
        <v>1</v>
      </c>
      <c r="K7" s="75">
        <v>10841</v>
      </c>
      <c r="L7" s="76">
        <v>4677.0632900000001</v>
      </c>
      <c r="M7" s="76">
        <v>3996</v>
      </c>
      <c r="N7" s="76">
        <v>104</v>
      </c>
      <c r="O7" s="78">
        <v>4773</v>
      </c>
      <c r="W7" s="5"/>
      <c r="AC7"/>
      <c r="AD7" s="2"/>
    </row>
    <row r="8" spans="2:31" ht="13.2" x14ac:dyDescent="0.25">
      <c r="I8" s="1">
        <v>4</v>
      </c>
      <c r="J8" s="43">
        <v>1</v>
      </c>
      <c r="K8" s="75">
        <v>5735</v>
      </c>
      <c r="L8" s="76">
        <v>4135.3044600000003</v>
      </c>
      <c r="M8" s="76">
        <v>3430</v>
      </c>
      <c r="N8" s="76">
        <v>94</v>
      </c>
      <c r="O8" s="78">
        <v>4360</v>
      </c>
      <c r="W8" s="5"/>
      <c r="AC8"/>
      <c r="AD8" s="2"/>
    </row>
    <row r="9" spans="2:31" ht="13.2" x14ac:dyDescent="0.25">
      <c r="I9" s="1">
        <v>5</v>
      </c>
      <c r="J9" s="43">
        <v>1</v>
      </c>
      <c r="K9" s="75">
        <v>4964</v>
      </c>
      <c r="L9" s="76">
        <v>4042.9998500000002</v>
      </c>
      <c r="M9" s="76">
        <v>2761</v>
      </c>
      <c r="N9" s="76">
        <v>81</v>
      </c>
      <c r="O9" s="78">
        <v>3716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75">
        <v>2982</v>
      </c>
      <c r="L10" s="76">
        <v>3719.37383</v>
      </c>
      <c r="M10" s="76">
        <v>2063</v>
      </c>
      <c r="N10" s="76">
        <v>77</v>
      </c>
      <c r="O10" s="78">
        <v>3499</v>
      </c>
      <c r="W10" s="5"/>
      <c r="AC10"/>
      <c r="AD10" s="2"/>
    </row>
    <row r="11" spans="2:31" ht="12.75" customHeight="1" x14ac:dyDescent="0.25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75">
        <v>1928</v>
      </c>
      <c r="L11" s="76">
        <v>3478.0002599999998</v>
      </c>
      <c r="M11" s="76">
        <v>1716</v>
      </c>
      <c r="N11" s="76">
        <v>74</v>
      </c>
      <c r="O11" s="78">
        <v>3316</v>
      </c>
      <c r="W11" s="5"/>
      <c r="AC11"/>
      <c r="AD11" s="2"/>
    </row>
    <row r="12" spans="2:31" ht="12.75" customHeight="1" x14ac:dyDescent="0.25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75">
        <v>1392</v>
      </c>
      <c r="L12" s="76">
        <v>3334.6733399999998</v>
      </c>
      <c r="M12" s="76">
        <v>1484</v>
      </c>
      <c r="N12" s="76">
        <v>68</v>
      </c>
      <c r="O12" s="78">
        <v>2916</v>
      </c>
      <c r="W12" s="5"/>
      <c r="AC12"/>
      <c r="AD12" s="2"/>
    </row>
    <row r="13" spans="2:31" ht="13.2" x14ac:dyDescent="0.25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75">
        <v>830</v>
      </c>
      <c r="L13" s="76">
        <v>3163.99926</v>
      </c>
      <c r="M13" s="76">
        <v>1228</v>
      </c>
      <c r="N13" s="76">
        <v>65</v>
      </c>
      <c r="O13" s="78">
        <v>2612</v>
      </c>
      <c r="W13" s="5"/>
      <c r="AC13"/>
      <c r="AD13" s="2"/>
    </row>
    <row r="14" spans="2:31" ht="12.75" customHeight="1" x14ac:dyDescent="0.25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75">
        <v>436</v>
      </c>
      <c r="L14" s="76">
        <v>2944.7149199999999</v>
      </c>
      <c r="M14" s="76">
        <v>872</v>
      </c>
      <c r="N14" s="76">
        <v>65</v>
      </c>
      <c r="O14" s="78">
        <v>2419</v>
      </c>
      <c r="W14" s="5"/>
      <c r="AC14"/>
      <c r="AD14" s="2"/>
    </row>
    <row r="15" spans="2:31" ht="12.75" customHeight="1" x14ac:dyDescent="0.25">
      <c r="C15" s="51" t="s">
        <v>0</v>
      </c>
      <c r="D15" s="87">
        <v>23404</v>
      </c>
      <c r="E15" s="79">
        <v>8422.9362099999998</v>
      </c>
      <c r="F15" s="79">
        <v>10410</v>
      </c>
      <c r="G15" s="79">
        <v>564</v>
      </c>
      <c r="H15" s="77">
        <v>6281</v>
      </c>
      <c r="I15" s="1">
        <v>11</v>
      </c>
      <c r="J15" s="43">
        <v>1</v>
      </c>
      <c r="K15" s="75">
        <v>122</v>
      </c>
      <c r="L15" s="76">
        <v>2850.8816200000001</v>
      </c>
      <c r="M15" s="76">
        <v>637</v>
      </c>
      <c r="N15" s="76">
        <v>62</v>
      </c>
      <c r="O15" s="78">
        <v>2237</v>
      </c>
      <c r="W15" s="8"/>
      <c r="AC15"/>
      <c r="AD15" s="2"/>
    </row>
    <row r="16" spans="2:31" ht="13.2" x14ac:dyDescent="0.25">
      <c r="C16" s="52">
        <v>0.95</v>
      </c>
      <c r="D16" s="75">
        <v>13497.5</v>
      </c>
      <c r="E16" s="76">
        <v>4931.6283249999997</v>
      </c>
      <c r="F16" s="76">
        <v>5020</v>
      </c>
      <c r="G16" s="76">
        <v>141.5</v>
      </c>
      <c r="H16" s="78">
        <v>4951.5</v>
      </c>
      <c r="I16" s="1">
        <v>12</v>
      </c>
      <c r="J16" s="43">
        <v>1</v>
      </c>
      <c r="K16" s="75">
        <v>-315</v>
      </c>
      <c r="L16" s="76">
        <v>2709.7034800000001</v>
      </c>
      <c r="M16" s="76">
        <v>554</v>
      </c>
      <c r="N16" s="76">
        <v>54</v>
      </c>
      <c r="O16" s="78">
        <v>1929</v>
      </c>
      <c r="W16" s="8"/>
      <c r="AC16"/>
      <c r="AD16" s="2"/>
    </row>
    <row r="17" spans="2:30" ht="13.2" x14ac:dyDescent="0.25">
      <c r="C17" s="53">
        <v>0.75</v>
      </c>
      <c r="D17" s="75">
        <v>1111</v>
      </c>
      <c r="E17" s="76">
        <v>3249.3362999999999</v>
      </c>
      <c r="F17" s="76">
        <v>1356</v>
      </c>
      <c r="G17" s="76">
        <v>66.5</v>
      </c>
      <c r="H17" s="78">
        <v>2764</v>
      </c>
      <c r="I17" s="1">
        <v>13</v>
      </c>
      <c r="J17" s="43">
        <v>1</v>
      </c>
      <c r="K17" s="75">
        <v>-904</v>
      </c>
      <c r="L17" s="76">
        <v>2526.77637</v>
      </c>
      <c r="M17" s="76">
        <v>346</v>
      </c>
      <c r="N17" s="76">
        <v>50</v>
      </c>
      <c r="O17" s="78">
        <v>1753</v>
      </c>
      <c r="W17" s="5"/>
      <c r="AC17"/>
      <c r="AD17" s="2"/>
    </row>
    <row r="18" spans="2:30" ht="13.2" x14ac:dyDescent="0.25">
      <c r="C18" s="53">
        <v>0.5</v>
      </c>
      <c r="D18" s="75">
        <v>-2353</v>
      </c>
      <c r="E18" s="76">
        <v>2114.9995600000002</v>
      </c>
      <c r="F18" s="76">
        <v>-133</v>
      </c>
      <c r="G18" s="76">
        <v>38</v>
      </c>
      <c r="H18" s="78">
        <v>1368</v>
      </c>
      <c r="I18" s="1">
        <v>14</v>
      </c>
      <c r="J18" s="43">
        <v>1</v>
      </c>
      <c r="K18" s="75">
        <v>-1339</v>
      </c>
      <c r="L18" s="76">
        <v>2403.6262299999999</v>
      </c>
      <c r="M18" s="76">
        <v>138</v>
      </c>
      <c r="N18" s="76">
        <v>47</v>
      </c>
      <c r="O18" s="78">
        <v>1579</v>
      </c>
      <c r="W18" s="5"/>
      <c r="AC18"/>
      <c r="AD18" s="2"/>
    </row>
    <row r="19" spans="2:30" ht="13.2" x14ac:dyDescent="0.25">
      <c r="C19" s="53">
        <v>0.25</v>
      </c>
      <c r="D19" s="75">
        <v>-6218.5</v>
      </c>
      <c r="E19" s="76">
        <v>-450.18809999999996</v>
      </c>
      <c r="F19" s="76">
        <v>-1650</v>
      </c>
      <c r="G19" s="76">
        <v>10</v>
      </c>
      <c r="H19" s="78">
        <v>82.5</v>
      </c>
      <c r="I19" s="1">
        <v>15</v>
      </c>
      <c r="J19" s="43">
        <v>1</v>
      </c>
      <c r="K19" s="75">
        <v>-1811</v>
      </c>
      <c r="L19" s="76">
        <v>2172.9999299999999</v>
      </c>
      <c r="M19" s="76">
        <v>-52</v>
      </c>
      <c r="N19" s="76">
        <v>43</v>
      </c>
      <c r="O19" s="78">
        <v>1495</v>
      </c>
      <c r="P19" s="4"/>
      <c r="W19" s="5"/>
      <c r="AC19"/>
      <c r="AD19" s="2"/>
    </row>
    <row r="20" spans="2:30" ht="13.2" x14ac:dyDescent="0.25">
      <c r="C20" s="52">
        <v>0.05</v>
      </c>
      <c r="D20" s="75">
        <v>-12687.5</v>
      </c>
      <c r="E20" s="76">
        <v>-2972.2397649999998</v>
      </c>
      <c r="F20" s="76">
        <v>-3850.5</v>
      </c>
      <c r="G20" s="76">
        <v>-1887</v>
      </c>
      <c r="H20" s="78">
        <v>-1858</v>
      </c>
      <c r="I20" s="1">
        <v>16</v>
      </c>
      <c r="J20" s="43">
        <v>1</v>
      </c>
      <c r="K20" s="75">
        <v>-2353</v>
      </c>
      <c r="L20" s="76">
        <v>2114.9995600000002</v>
      </c>
      <c r="M20" s="76">
        <v>-133</v>
      </c>
      <c r="N20" s="76">
        <v>38</v>
      </c>
      <c r="O20" s="78">
        <v>1368</v>
      </c>
      <c r="P20" s="4"/>
      <c r="W20" s="5"/>
      <c r="AC20"/>
      <c r="AD20" s="2"/>
    </row>
    <row r="21" spans="2:30" ht="13.2" x14ac:dyDescent="0.25">
      <c r="C21" s="54" t="s">
        <v>3</v>
      </c>
      <c r="D21" s="86">
        <v>-27473</v>
      </c>
      <c r="E21" s="80">
        <v>-10262.878919999999</v>
      </c>
      <c r="F21" s="80">
        <v>-6180</v>
      </c>
      <c r="G21" s="80">
        <v>-14708</v>
      </c>
      <c r="H21" s="81">
        <v>-11027</v>
      </c>
      <c r="I21" s="1">
        <v>17</v>
      </c>
      <c r="J21" s="43">
        <v>1</v>
      </c>
      <c r="K21" s="75">
        <v>-2524</v>
      </c>
      <c r="L21" s="76">
        <v>2021.0004100000001</v>
      </c>
      <c r="M21" s="76">
        <v>-222</v>
      </c>
      <c r="N21" s="76">
        <v>37</v>
      </c>
      <c r="O21" s="78">
        <v>1166</v>
      </c>
      <c r="P21" s="4"/>
      <c r="W21" s="5"/>
      <c r="AC21"/>
      <c r="AD21" s="2"/>
    </row>
    <row r="22" spans="2:30" ht="13.2" x14ac:dyDescent="0.25">
      <c r="C22" s="55" t="s">
        <v>1</v>
      </c>
      <c r="D22" s="87">
        <v>-1929.516129032258</v>
      </c>
      <c r="E22" s="79">
        <v>1306.5001990322583</v>
      </c>
      <c r="F22" s="79">
        <v>119.2258064516129</v>
      </c>
      <c r="G22" s="79">
        <v>-550.45161290322585</v>
      </c>
      <c r="H22" s="77">
        <v>1170.258064516129</v>
      </c>
      <c r="I22" s="1">
        <v>18</v>
      </c>
      <c r="J22" s="43">
        <v>1</v>
      </c>
      <c r="K22" s="75">
        <v>-2703</v>
      </c>
      <c r="L22" s="76">
        <v>1676.62923</v>
      </c>
      <c r="M22" s="76">
        <v>-493</v>
      </c>
      <c r="N22" s="76">
        <v>29</v>
      </c>
      <c r="O22" s="78">
        <v>1044</v>
      </c>
      <c r="P22" s="4"/>
      <c r="W22" s="5"/>
      <c r="AC22"/>
      <c r="AD22" s="2"/>
    </row>
    <row r="23" spans="2:30" ht="13.2" x14ac:dyDescent="0.25">
      <c r="C23" s="24" t="s">
        <v>4</v>
      </c>
      <c r="D23" s="86">
        <v>9030.7199376017543</v>
      </c>
      <c r="E23" s="80">
        <v>3374.5447894042354</v>
      </c>
      <c r="F23" s="80">
        <v>3134.8910104359015</v>
      </c>
      <c r="G23" s="80">
        <v>2676.6387359112632</v>
      </c>
      <c r="H23" s="81">
        <v>3043.2199719786054</v>
      </c>
      <c r="I23" s="1">
        <v>19</v>
      </c>
      <c r="J23" s="43">
        <v>1</v>
      </c>
      <c r="K23" s="75">
        <v>-3118</v>
      </c>
      <c r="L23" s="76">
        <v>1413.0003099999999</v>
      </c>
      <c r="M23" s="76">
        <v>-751</v>
      </c>
      <c r="N23" s="76">
        <v>28</v>
      </c>
      <c r="O23" s="78">
        <v>940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2:30" ht="12.75" customHeight="1" x14ac:dyDescent="0.25">
      <c r="C24" s="25" t="s">
        <v>8</v>
      </c>
      <c r="D24" s="88">
        <v>0.35483870967741937</v>
      </c>
      <c r="E24" s="89">
        <v>0.74193548387096775</v>
      </c>
      <c r="F24" s="89">
        <v>0.45161290322580644</v>
      </c>
      <c r="G24" s="89">
        <v>0.77419354838709675</v>
      </c>
      <c r="H24" s="90">
        <v>0.74193548387096775</v>
      </c>
      <c r="I24" s="1">
        <v>20</v>
      </c>
      <c r="J24" s="43">
        <v>1</v>
      </c>
      <c r="K24" s="75">
        <v>-3558</v>
      </c>
      <c r="L24" s="76">
        <v>900.03123000000005</v>
      </c>
      <c r="M24" s="76">
        <v>-905</v>
      </c>
      <c r="N24" s="76">
        <v>24</v>
      </c>
      <c r="O24" s="78">
        <v>725</v>
      </c>
      <c r="P24" s="4"/>
      <c r="Q24" s="94" t="s">
        <v>19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2:30" ht="12.75" customHeight="1" x14ac:dyDescent="0.25">
      <c r="C25" s="26" t="s">
        <v>9</v>
      </c>
      <c r="D25" s="91">
        <v>0.64516129032258063</v>
      </c>
      <c r="E25" s="92">
        <v>0.25806451612903225</v>
      </c>
      <c r="F25" s="92">
        <v>0.54838709677419351</v>
      </c>
      <c r="G25" s="92">
        <v>0.22580645161290325</v>
      </c>
      <c r="H25" s="93">
        <v>0.25806451612903225</v>
      </c>
      <c r="I25" s="1">
        <v>21</v>
      </c>
      <c r="J25" s="43">
        <v>1</v>
      </c>
      <c r="K25" s="75">
        <v>-4168</v>
      </c>
      <c r="L25" s="76">
        <v>739.62423000000001</v>
      </c>
      <c r="M25" s="76">
        <v>-1259</v>
      </c>
      <c r="N25" s="76">
        <v>20</v>
      </c>
      <c r="O25" s="78">
        <v>565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2:30" ht="13.2" x14ac:dyDescent="0.25">
      <c r="C26" s="49" t="s">
        <v>2</v>
      </c>
      <c r="D26" s="50">
        <f>MEDIAN(K5:K35)</f>
        <v>-2353</v>
      </c>
      <c r="E26" s="50">
        <f>MEDIAN(L5:L35)</f>
        <v>2114.9995600000002</v>
      </c>
      <c r="F26" s="50">
        <f>MEDIAN(M5:M35)</f>
        <v>-133</v>
      </c>
      <c r="G26" s="50">
        <f>MEDIAN(N5:N35)</f>
        <v>38</v>
      </c>
      <c r="H26" s="50">
        <f>MEDIAN(O5:O35)</f>
        <v>1368</v>
      </c>
      <c r="I26" s="1">
        <v>22</v>
      </c>
      <c r="J26" s="43">
        <v>1</v>
      </c>
      <c r="K26" s="75">
        <v>-5270</v>
      </c>
      <c r="L26" s="76">
        <v>456.99973999999997</v>
      </c>
      <c r="M26" s="76">
        <v>-1359</v>
      </c>
      <c r="N26" s="76">
        <v>18</v>
      </c>
      <c r="O26" s="78">
        <v>364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2:30" ht="13.2" x14ac:dyDescent="0.25">
      <c r="I27" s="1">
        <v>23</v>
      </c>
      <c r="J27" s="43">
        <v>1</v>
      </c>
      <c r="K27" s="75">
        <v>-5853</v>
      </c>
      <c r="L27" s="76">
        <v>11.62354</v>
      </c>
      <c r="M27" s="76">
        <v>-1507</v>
      </c>
      <c r="N27" s="76">
        <v>13</v>
      </c>
      <c r="O27" s="78">
        <v>230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2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75">
        <v>-6584</v>
      </c>
      <c r="L28" s="76">
        <v>-911.99973999999997</v>
      </c>
      <c r="M28" s="76">
        <v>-1793</v>
      </c>
      <c r="N28" s="76">
        <v>7</v>
      </c>
      <c r="O28" s="78">
        <v>-65</v>
      </c>
      <c r="P28" s="4"/>
      <c r="X28" s="15"/>
      <c r="Y28" s="15"/>
      <c r="Z28" s="15"/>
      <c r="AA28" s="16"/>
      <c r="AC28"/>
      <c r="AD28" s="2"/>
    </row>
    <row r="29" spans="2:30" ht="13.2" x14ac:dyDescent="0.25">
      <c r="B29" s="41"/>
      <c r="C29" s="41"/>
      <c r="I29" s="1">
        <v>25</v>
      </c>
      <c r="J29" s="43">
        <v>1</v>
      </c>
      <c r="K29" s="75">
        <v>-7547</v>
      </c>
      <c r="L29" s="76">
        <v>-1518.99929</v>
      </c>
      <c r="M29" s="76">
        <v>-1901</v>
      </c>
      <c r="N29" s="76">
        <v>-10</v>
      </c>
      <c r="O29" s="78">
        <v>-525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2:30" ht="13.2" x14ac:dyDescent="0.25">
      <c r="B30" s="41"/>
      <c r="C30" s="41"/>
      <c r="I30" s="1">
        <v>26</v>
      </c>
      <c r="J30" s="43">
        <v>1</v>
      </c>
      <c r="K30" s="75">
        <v>-8313</v>
      </c>
      <c r="L30" s="76">
        <v>-1726.86913</v>
      </c>
      <c r="M30" s="76">
        <v>-2235</v>
      </c>
      <c r="N30" s="76">
        <v>-79</v>
      </c>
      <c r="O30" s="78">
        <v>-799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2:30" ht="13.2" x14ac:dyDescent="0.25">
      <c r="B31" s="41"/>
      <c r="C31" s="41"/>
      <c r="I31" s="1">
        <v>27</v>
      </c>
      <c r="J31" s="43">
        <v>1</v>
      </c>
      <c r="K31" s="75">
        <v>-9298</v>
      </c>
      <c r="L31" s="76">
        <v>-1897.7773400000001</v>
      </c>
      <c r="M31" s="76">
        <v>-2419</v>
      </c>
      <c r="N31" s="76">
        <v>-140</v>
      </c>
      <c r="O31" s="78">
        <v>-914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2:30" ht="13.2" x14ac:dyDescent="0.25">
      <c r="B32" s="41"/>
      <c r="C32" s="41"/>
      <c r="I32" s="1">
        <v>28</v>
      </c>
      <c r="J32" s="43">
        <v>1</v>
      </c>
      <c r="K32" s="75">
        <v>-10097</v>
      </c>
      <c r="L32" s="76">
        <v>-2338.6445399999998</v>
      </c>
      <c r="M32" s="76">
        <v>-3073</v>
      </c>
      <c r="N32" s="76">
        <v>-194</v>
      </c>
      <c r="O32" s="78">
        <v>-1093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2:30" ht="13.2" x14ac:dyDescent="0.25">
      <c r="B33" s="41"/>
      <c r="C33" s="41"/>
      <c r="I33" s="1">
        <v>29</v>
      </c>
      <c r="J33" s="43">
        <v>1</v>
      </c>
      <c r="K33" s="75">
        <v>-11875</v>
      </c>
      <c r="L33" s="76">
        <v>-2678.2553899999998</v>
      </c>
      <c r="M33" s="76">
        <v>-3598</v>
      </c>
      <c r="N33" s="76">
        <v>-1443</v>
      </c>
      <c r="O33" s="78">
        <v>-1472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2:30" ht="13.2" x14ac:dyDescent="0.25">
      <c r="B34" s="41"/>
      <c r="C34" s="41"/>
      <c r="I34" s="1">
        <v>30</v>
      </c>
      <c r="J34" s="43">
        <v>1</v>
      </c>
      <c r="K34" s="75">
        <v>-13500</v>
      </c>
      <c r="L34" s="76">
        <v>-3266.2241399999998</v>
      </c>
      <c r="M34" s="76">
        <v>-4103</v>
      </c>
      <c r="N34" s="76">
        <v>-2331</v>
      </c>
      <c r="O34" s="78">
        <v>-2244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2:30" ht="13.2" x14ac:dyDescent="0.25">
      <c r="B35" s="41"/>
      <c r="C35" s="41"/>
      <c r="I35" s="1">
        <v>31</v>
      </c>
      <c r="J35" s="44">
        <v>1</v>
      </c>
      <c r="K35" s="86">
        <v>-27473</v>
      </c>
      <c r="L35" s="80">
        <v>-10262.878919999999</v>
      </c>
      <c r="M35" s="80">
        <v>-6180</v>
      </c>
      <c r="N35" s="80">
        <v>-14708</v>
      </c>
      <c r="O35" s="81">
        <v>-11027</v>
      </c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2:30" ht="13.2" x14ac:dyDescent="0.25">
      <c r="B36" s="41"/>
      <c r="C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2:30" ht="13.2" x14ac:dyDescent="0.25">
      <c r="B37" s="41"/>
      <c r="C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2:30" ht="13.2" x14ac:dyDescent="0.25">
      <c r="B38" s="41"/>
      <c r="C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2:30" ht="13.2" x14ac:dyDescent="0.25">
      <c r="B39" s="41"/>
      <c r="C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2:30" ht="13.2" x14ac:dyDescent="0.25">
      <c r="B40" s="41"/>
      <c r="C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2:30" ht="13.2" x14ac:dyDescent="0.25">
      <c r="B41" s="41"/>
      <c r="C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2:30" ht="13.2" x14ac:dyDescent="0.25">
      <c r="B42" s="41"/>
      <c r="C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2:30" ht="13.2" x14ac:dyDescent="0.25">
      <c r="B43" s="41"/>
      <c r="C43" s="41"/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2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2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2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2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2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2:AE96"/>
  <sheetViews>
    <sheetView tabSelected="1" zoomScale="85" zoomScaleNormal="85" workbookViewId="0">
      <selection activeCell="AF8" sqref="AF8"/>
    </sheetView>
  </sheetViews>
  <sheetFormatPr defaultColWidth="9.109375" defaultRowHeight="11.4" x14ac:dyDescent="0.2"/>
  <cols>
    <col min="1" max="1" width="2.44140625" style="1" customWidth="1"/>
    <col min="2" max="2" width="2.5546875" style="1" customWidth="1"/>
    <col min="3" max="3" width="14.5546875" style="1" customWidth="1"/>
    <col min="4" max="4" width="10" style="1" bestFit="1" customWidth="1"/>
    <col min="5" max="5" width="10.88671875" style="1" bestFit="1" customWidth="1"/>
    <col min="6" max="6" width="10" style="1" bestFit="1" customWidth="1"/>
    <col min="7" max="8" width="10" style="1" customWidth="1"/>
    <col min="9" max="9" width="4.109375" style="1" customWidth="1"/>
    <col min="10" max="15" width="8.5546875" style="1" customWidth="1"/>
    <col min="16" max="16" width="2.5546875" style="1" customWidth="1"/>
    <col min="17" max="17" width="18.44140625" style="1" customWidth="1"/>
    <col min="18" max="22" width="9.109375" style="1"/>
    <col min="23" max="23" width="3.5546875" style="1" customWidth="1"/>
    <col min="24" max="24" width="15.88671875" style="14" bestFit="1" customWidth="1"/>
    <col min="25" max="26" width="6.5546875" style="14" bestFit="1" customWidth="1"/>
    <col min="27" max="27" width="7.88671875" style="14" bestFit="1" customWidth="1"/>
    <col min="28" max="28" width="8" style="14" bestFit="1" customWidth="1"/>
    <col min="29" max="16384" width="9.109375" style="1"/>
  </cols>
  <sheetData>
    <row r="2" spans="2:31" ht="12" x14ac:dyDescent="0.25">
      <c r="C2" s="94" t="s">
        <v>24</v>
      </c>
      <c r="D2" s="94"/>
      <c r="E2" s="94"/>
      <c r="F2" s="94"/>
      <c r="G2" s="94"/>
      <c r="H2" s="94"/>
    </row>
    <row r="3" spans="2:31" ht="29.25" customHeight="1" x14ac:dyDescent="0.25">
      <c r="C3" s="94" t="s">
        <v>21</v>
      </c>
      <c r="D3" s="94"/>
      <c r="E3" s="94"/>
      <c r="F3" s="94"/>
      <c r="G3" s="94"/>
      <c r="H3" s="94"/>
      <c r="I3" s="27"/>
      <c r="J3" s="94" t="s">
        <v>18</v>
      </c>
      <c r="K3" s="94"/>
      <c r="L3" s="94"/>
      <c r="M3" s="94"/>
      <c r="N3" s="94"/>
      <c r="O3" s="94"/>
      <c r="P3" s="27"/>
      <c r="Q3" s="94" t="s">
        <v>20</v>
      </c>
      <c r="R3" s="94"/>
      <c r="S3" s="94"/>
      <c r="T3" s="94"/>
      <c r="U3" s="94"/>
      <c r="V3" s="94"/>
      <c r="W3" s="17"/>
    </row>
    <row r="4" spans="2:31" s="3" customFormat="1" ht="41.25" customHeight="1" x14ac:dyDescent="0.2">
      <c r="B4" s="1"/>
      <c r="D4" s="38" t="s">
        <v>7</v>
      </c>
      <c r="E4" s="38" t="s">
        <v>5</v>
      </c>
      <c r="F4" s="38" t="s">
        <v>6</v>
      </c>
      <c r="G4" s="38" t="s">
        <v>15</v>
      </c>
      <c r="H4" s="38" t="s">
        <v>14</v>
      </c>
      <c r="I4" s="1"/>
      <c r="J4" s="30" t="s">
        <v>11</v>
      </c>
      <c r="K4" s="28" t="s">
        <v>7</v>
      </c>
      <c r="L4" s="29" t="s">
        <v>5</v>
      </c>
      <c r="M4" s="29" t="s">
        <v>6</v>
      </c>
      <c r="N4" s="29" t="s">
        <v>15</v>
      </c>
      <c r="O4" s="29" t="s">
        <v>14</v>
      </c>
      <c r="P4" s="1"/>
      <c r="V4" s="1"/>
      <c r="W4" s="1"/>
    </row>
    <row r="5" spans="2:31" ht="13.2" x14ac:dyDescent="0.25">
      <c r="C5" s="40" t="s">
        <v>12</v>
      </c>
      <c r="D5" s="39">
        <v>12206</v>
      </c>
      <c r="E5" s="39">
        <v>9148.1138300000002</v>
      </c>
      <c r="F5" s="39">
        <v>21336</v>
      </c>
      <c r="G5" s="39">
        <v>584</v>
      </c>
      <c r="H5" s="39">
        <v>5113</v>
      </c>
      <c r="I5" s="1">
        <v>1</v>
      </c>
      <c r="J5" s="42">
        <v>1</v>
      </c>
      <c r="K5" s="31">
        <v>12206</v>
      </c>
      <c r="L5" s="32">
        <v>9148.1138300000002</v>
      </c>
      <c r="M5" s="32">
        <v>21336</v>
      </c>
      <c r="N5" s="32">
        <v>584</v>
      </c>
      <c r="O5" s="33">
        <v>5113</v>
      </c>
      <c r="AC5"/>
      <c r="AD5" s="2"/>
      <c r="AE5" s="6"/>
    </row>
    <row r="6" spans="2:31" ht="13.2" x14ac:dyDescent="0.25">
      <c r="B6" s="41"/>
      <c r="C6" s="40" t="s">
        <v>13</v>
      </c>
      <c r="D6" s="39">
        <v>32304</v>
      </c>
      <c r="E6" s="39">
        <v>9823.4071899999999</v>
      </c>
      <c r="F6" s="39">
        <v>5446</v>
      </c>
      <c r="G6" s="39">
        <v>22311</v>
      </c>
      <c r="H6" s="39">
        <v>6363</v>
      </c>
      <c r="I6" s="1">
        <v>2</v>
      </c>
      <c r="J6" s="43">
        <v>1</v>
      </c>
      <c r="K6" s="34">
        <v>7845</v>
      </c>
      <c r="L6" s="18">
        <v>7147.0006100000001</v>
      </c>
      <c r="M6" s="18">
        <v>9585</v>
      </c>
      <c r="N6" s="18">
        <v>191</v>
      </c>
      <c r="O6" s="35">
        <v>3847</v>
      </c>
      <c r="AC6"/>
      <c r="AD6" s="2"/>
    </row>
    <row r="7" spans="2:31" ht="13.2" x14ac:dyDescent="0.25">
      <c r="I7" s="1">
        <v>3</v>
      </c>
      <c r="J7" s="43">
        <v>1</v>
      </c>
      <c r="K7" s="34">
        <v>5888</v>
      </c>
      <c r="L7" s="18">
        <v>6257.0000399999999</v>
      </c>
      <c r="M7" s="18">
        <v>5200</v>
      </c>
      <c r="N7" s="18">
        <v>146</v>
      </c>
      <c r="O7" s="35">
        <v>3132</v>
      </c>
      <c r="W7" s="5"/>
      <c r="AC7"/>
      <c r="AD7" s="2"/>
    </row>
    <row r="8" spans="2:31" ht="13.2" x14ac:dyDescent="0.25">
      <c r="I8" s="1">
        <v>4</v>
      </c>
      <c r="J8" s="43">
        <v>1</v>
      </c>
      <c r="K8" s="34">
        <v>4895</v>
      </c>
      <c r="L8" s="18">
        <v>4904.0002500000001</v>
      </c>
      <c r="M8" s="18">
        <v>3843</v>
      </c>
      <c r="N8" s="18">
        <v>110</v>
      </c>
      <c r="O8" s="35">
        <v>2810</v>
      </c>
      <c r="W8" s="5"/>
      <c r="AC8"/>
      <c r="AD8" s="2"/>
    </row>
    <row r="9" spans="2:31" ht="13.2" x14ac:dyDescent="0.25">
      <c r="I9" s="1">
        <v>5</v>
      </c>
      <c r="J9" s="43">
        <v>1</v>
      </c>
      <c r="K9" s="34">
        <v>3679</v>
      </c>
      <c r="L9" s="18">
        <v>4613.0002100000002</v>
      </c>
      <c r="M9" s="18">
        <v>2891</v>
      </c>
      <c r="N9" s="18">
        <v>91</v>
      </c>
      <c r="O9" s="35">
        <v>2596</v>
      </c>
      <c r="W9" s="5"/>
      <c r="AC9"/>
      <c r="AD9" s="2"/>
    </row>
    <row r="10" spans="2:31" ht="13.2" x14ac:dyDescent="0.25">
      <c r="I10" s="1">
        <v>6</v>
      </c>
      <c r="J10" s="43">
        <v>1</v>
      </c>
      <c r="K10" s="34">
        <v>2679</v>
      </c>
      <c r="L10" s="18">
        <v>4546.00018</v>
      </c>
      <c r="M10" s="18">
        <v>2423</v>
      </c>
      <c r="N10" s="18">
        <v>82</v>
      </c>
      <c r="O10" s="35">
        <v>2509</v>
      </c>
      <c r="W10" s="5"/>
      <c r="AC10"/>
      <c r="AD10" s="2"/>
    </row>
    <row r="11" spans="2:31" ht="12.75" customHeight="1" x14ac:dyDescent="0.25">
      <c r="C11" s="94" t="s">
        <v>17</v>
      </c>
      <c r="D11" s="94"/>
      <c r="E11" s="94"/>
      <c r="F11" s="94"/>
      <c r="G11" s="94"/>
      <c r="H11" s="94"/>
      <c r="I11" s="1">
        <v>7</v>
      </c>
      <c r="J11" s="43">
        <v>1</v>
      </c>
      <c r="K11" s="34">
        <v>2235</v>
      </c>
      <c r="L11" s="18">
        <v>4340.6718499999997</v>
      </c>
      <c r="M11" s="18">
        <v>2211</v>
      </c>
      <c r="N11" s="18">
        <v>67</v>
      </c>
      <c r="O11" s="35">
        <v>2235</v>
      </c>
      <c r="W11" s="5"/>
      <c r="AC11"/>
      <c r="AD11" s="2"/>
    </row>
    <row r="12" spans="2:31" ht="13.2" x14ac:dyDescent="0.25">
      <c r="C12" s="94"/>
      <c r="D12" s="94"/>
      <c r="E12" s="94"/>
      <c r="F12" s="94"/>
      <c r="G12" s="94"/>
      <c r="H12" s="94"/>
      <c r="I12" s="1">
        <v>8</v>
      </c>
      <c r="J12" s="43">
        <v>1</v>
      </c>
      <c r="K12" s="34">
        <v>1448</v>
      </c>
      <c r="L12" s="18">
        <v>3925.0001900000002</v>
      </c>
      <c r="M12" s="18">
        <v>2017</v>
      </c>
      <c r="N12" s="18">
        <v>63</v>
      </c>
      <c r="O12" s="35">
        <v>2113</v>
      </c>
      <c r="W12" s="5"/>
      <c r="AC12"/>
      <c r="AD12" s="2"/>
    </row>
    <row r="13" spans="2:31" ht="13.2" x14ac:dyDescent="0.25">
      <c r="C13" s="4"/>
      <c r="D13" s="95" t="s">
        <v>10</v>
      </c>
      <c r="E13" s="96"/>
      <c r="F13" s="96"/>
      <c r="G13" s="96"/>
      <c r="H13" s="96"/>
      <c r="I13" s="1">
        <v>9</v>
      </c>
      <c r="J13" s="43">
        <v>1</v>
      </c>
      <c r="K13" s="34">
        <v>771</v>
      </c>
      <c r="L13" s="18">
        <v>3563.7670600000001</v>
      </c>
      <c r="M13" s="18">
        <v>1796</v>
      </c>
      <c r="N13" s="18">
        <v>60</v>
      </c>
      <c r="O13" s="35">
        <v>1787</v>
      </c>
      <c r="W13" s="5"/>
      <c r="AC13"/>
      <c r="AD13" s="2"/>
    </row>
    <row r="14" spans="2:31" ht="12.75" customHeight="1" x14ac:dyDescent="0.25">
      <c r="C14" s="19"/>
      <c r="D14" s="46" t="s">
        <v>7</v>
      </c>
      <c r="E14" s="47" t="s">
        <v>5</v>
      </c>
      <c r="F14" s="47" t="s">
        <v>6</v>
      </c>
      <c r="G14" s="47" t="s">
        <v>15</v>
      </c>
      <c r="H14" s="48" t="s">
        <v>14</v>
      </c>
      <c r="I14" s="1">
        <v>10</v>
      </c>
      <c r="J14" s="43">
        <v>1</v>
      </c>
      <c r="K14" s="34">
        <v>129</v>
      </c>
      <c r="L14" s="18">
        <v>3256.8594600000001</v>
      </c>
      <c r="M14" s="18">
        <v>1575</v>
      </c>
      <c r="N14" s="18">
        <v>56</v>
      </c>
      <c r="O14" s="35">
        <v>1679</v>
      </c>
      <c r="W14" s="5"/>
      <c r="AC14"/>
      <c r="AD14" s="2"/>
    </row>
    <row r="15" spans="2:31" ht="12.75" customHeight="1" x14ac:dyDescent="0.25">
      <c r="C15" s="20" t="s">
        <v>0</v>
      </c>
      <c r="D15" s="31">
        <v>12206</v>
      </c>
      <c r="E15" s="32">
        <v>9148.1138300000002</v>
      </c>
      <c r="F15" s="32">
        <v>21336</v>
      </c>
      <c r="G15" s="32">
        <v>584</v>
      </c>
      <c r="H15" s="33">
        <v>5113</v>
      </c>
      <c r="I15" s="1">
        <v>11</v>
      </c>
      <c r="J15" s="43">
        <v>1</v>
      </c>
      <c r="K15" s="34">
        <v>-110</v>
      </c>
      <c r="L15" s="18">
        <v>2920.16453</v>
      </c>
      <c r="M15" s="18">
        <v>1338</v>
      </c>
      <c r="N15" s="18">
        <v>52</v>
      </c>
      <c r="O15" s="35">
        <v>1453</v>
      </c>
      <c r="W15" s="8"/>
      <c r="AC15"/>
      <c r="AD15" s="2"/>
    </row>
    <row r="16" spans="2:31" ht="13.2" x14ac:dyDescent="0.25">
      <c r="C16" s="21">
        <v>0.95</v>
      </c>
      <c r="D16" s="34">
        <v>6964.3499999999949</v>
      </c>
      <c r="E16" s="18">
        <v>6746.5003534999978</v>
      </c>
      <c r="F16" s="18">
        <v>7611.7499999999873</v>
      </c>
      <c r="G16" s="18">
        <v>170.74999999999989</v>
      </c>
      <c r="H16" s="35">
        <v>3525.2499999999982</v>
      </c>
      <c r="I16" s="1">
        <v>12</v>
      </c>
      <c r="J16" s="43">
        <v>1</v>
      </c>
      <c r="K16" s="34">
        <v>-292</v>
      </c>
      <c r="L16" s="18">
        <v>2835.46542</v>
      </c>
      <c r="M16" s="18">
        <v>706</v>
      </c>
      <c r="N16" s="18">
        <v>48</v>
      </c>
      <c r="O16" s="35">
        <v>1195</v>
      </c>
      <c r="W16" s="8"/>
      <c r="AC16"/>
      <c r="AD16" s="2"/>
    </row>
    <row r="17" spans="1:30" ht="13.2" x14ac:dyDescent="0.25">
      <c r="C17" s="22">
        <v>0.75</v>
      </c>
      <c r="D17" s="34">
        <v>1278.75</v>
      </c>
      <c r="E17" s="18">
        <v>3834.6919075000001</v>
      </c>
      <c r="F17" s="18">
        <v>1961.75</v>
      </c>
      <c r="G17" s="18">
        <v>62.25</v>
      </c>
      <c r="H17" s="35">
        <v>2031.5</v>
      </c>
      <c r="I17" s="1">
        <v>13</v>
      </c>
      <c r="J17" s="43">
        <v>1</v>
      </c>
      <c r="K17" s="34">
        <v>-902</v>
      </c>
      <c r="L17" s="18">
        <v>2584.99953</v>
      </c>
      <c r="M17" s="18">
        <v>539</v>
      </c>
      <c r="N17" s="18">
        <v>44</v>
      </c>
      <c r="O17" s="35">
        <v>1097</v>
      </c>
      <c r="W17" s="5"/>
      <c r="AC17"/>
      <c r="AD17" s="2"/>
    </row>
    <row r="18" spans="1:30" ht="13.2" x14ac:dyDescent="0.25">
      <c r="C18" s="22">
        <v>0.5</v>
      </c>
      <c r="D18" s="34">
        <v>-2483</v>
      </c>
      <c r="E18" s="18">
        <v>2201.4636799999998</v>
      </c>
      <c r="F18" s="18">
        <v>143</v>
      </c>
      <c r="G18" s="18">
        <v>38</v>
      </c>
      <c r="H18" s="35">
        <v>749</v>
      </c>
      <c r="I18" s="1">
        <v>14</v>
      </c>
      <c r="J18" s="43">
        <v>1</v>
      </c>
      <c r="K18" s="34">
        <v>-1200</v>
      </c>
      <c r="L18" s="18">
        <v>2452.9997600000002</v>
      </c>
      <c r="M18" s="18">
        <v>423</v>
      </c>
      <c r="N18" s="18">
        <v>41</v>
      </c>
      <c r="O18" s="35">
        <v>904</v>
      </c>
      <c r="W18" s="5"/>
      <c r="AC18"/>
      <c r="AD18" s="2"/>
    </row>
    <row r="19" spans="1:30" ht="13.2" x14ac:dyDescent="0.25">
      <c r="C19" s="22">
        <v>0.25</v>
      </c>
      <c r="D19" s="34">
        <v>-5728.5</v>
      </c>
      <c r="E19" s="18">
        <v>321.13960750000001</v>
      </c>
      <c r="F19" s="18">
        <v>-1389.5</v>
      </c>
      <c r="G19" s="18">
        <v>3.5</v>
      </c>
      <c r="H19" s="35">
        <v>-25.75</v>
      </c>
      <c r="I19" s="1">
        <v>15</v>
      </c>
      <c r="J19" s="43">
        <v>1</v>
      </c>
      <c r="K19" s="34">
        <v>-2371</v>
      </c>
      <c r="L19" s="18">
        <v>2372.9277200000001</v>
      </c>
      <c r="M19" s="18">
        <v>277</v>
      </c>
      <c r="N19" s="18">
        <v>40</v>
      </c>
      <c r="O19" s="35">
        <v>829</v>
      </c>
      <c r="P19" s="4"/>
      <c r="W19" s="5"/>
      <c r="AC19"/>
      <c r="AD19" s="2"/>
    </row>
    <row r="20" spans="1:30" ht="13.2" x14ac:dyDescent="0.25">
      <c r="C20" s="21">
        <v>0.05</v>
      </c>
      <c r="D20" s="34">
        <v>-13028.6</v>
      </c>
      <c r="E20" s="18">
        <v>-3005.0247825000001</v>
      </c>
      <c r="F20" s="18">
        <v>-3318.5499999999997</v>
      </c>
      <c r="G20" s="18">
        <v>-4278.6999999999989</v>
      </c>
      <c r="H20" s="35">
        <v>-1851.1999999999998</v>
      </c>
      <c r="I20" s="1">
        <v>16</v>
      </c>
      <c r="J20" s="43">
        <v>1</v>
      </c>
      <c r="K20" s="34">
        <v>-2595</v>
      </c>
      <c r="L20" s="18">
        <v>2029.99964</v>
      </c>
      <c r="M20" s="18">
        <v>9</v>
      </c>
      <c r="N20" s="18">
        <v>36</v>
      </c>
      <c r="O20" s="35">
        <v>669</v>
      </c>
      <c r="P20" s="4"/>
      <c r="W20" s="5"/>
      <c r="AC20"/>
      <c r="AD20" s="2"/>
    </row>
    <row r="21" spans="1:30" ht="13.2" x14ac:dyDescent="0.25">
      <c r="C21" s="56" t="s">
        <v>3</v>
      </c>
      <c r="D21" s="36">
        <v>-32304</v>
      </c>
      <c r="E21" s="23">
        <v>-9823.4071899999999</v>
      </c>
      <c r="F21" s="23">
        <v>-5446</v>
      </c>
      <c r="G21" s="23">
        <v>-22311</v>
      </c>
      <c r="H21" s="37">
        <v>-6363</v>
      </c>
      <c r="I21" s="1">
        <v>17</v>
      </c>
      <c r="J21" s="43">
        <v>1</v>
      </c>
      <c r="K21" s="34">
        <v>-3009</v>
      </c>
      <c r="L21" s="18">
        <v>1779.0004799999999</v>
      </c>
      <c r="M21" s="18">
        <v>-64</v>
      </c>
      <c r="N21" s="18">
        <v>33</v>
      </c>
      <c r="O21" s="35">
        <v>590</v>
      </c>
      <c r="P21" s="4"/>
      <c r="W21" s="5"/>
      <c r="AC21"/>
      <c r="AD21" s="2"/>
    </row>
    <row r="22" spans="1:30" ht="13.2" x14ac:dyDescent="0.25">
      <c r="C22" s="55" t="s">
        <v>1</v>
      </c>
      <c r="D22" s="31">
        <v>-3009.9</v>
      </c>
      <c r="E22" s="32">
        <v>1757.3221916666671</v>
      </c>
      <c r="F22" s="32">
        <v>1003.3333333333334</v>
      </c>
      <c r="G22" s="32">
        <v>-993.4</v>
      </c>
      <c r="H22" s="33">
        <v>786</v>
      </c>
      <c r="I22" s="1">
        <v>18</v>
      </c>
      <c r="J22" s="43">
        <v>1</v>
      </c>
      <c r="K22" s="34">
        <v>-3550</v>
      </c>
      <c r="L22" s="18">
        <v>1630.00009</v>
      </c>
      <c r="M22" s="18">
        <v>-561</v>
      </c>
      <c r="N22" s="18">
        <v>32</v>
      </c>
      <c r="O22" s="35">
        <v>532</v>
      </c>
      <c r="P22" s="4"/>
      <c r="W22" s="5"/>
      <c r="AC22"/>
      <c r="AD22" s="2"/>
    </row>
    <row r="23" spans="1:30" ht="13.2" x14ac:dyDescent="0.25">
      <c r="C23" s="24" t="s">
        <v>4</v>
      </c>
      <c r="D23" s="36">
        <v>8077.148427124087</v>
      </c>
      <c r="E23" s="23">
        <v>3637.8339718457119</v>
      </c>
      <c r="F23" s="23">
        <v>4791.7822566767682</v>
      </c>
      <c r="G23" s="23">
        <v>4200.9534927532659</v>
      </c>
      <c r="H23" s="37">
        <v>2081.6423721468686</v>
      </c>
      <c r="I23" s="1">
        <v>19</v>
      </c>
      <c r="J23" s="43">
        <v>1</v>
      </c>
      <c r="K23" s="34">
        <v>-3852</v>
      </c>
      <c r="L23" s="18">
        <v>1499.8005000000001</v>
      </c>
      <c r="M23" s="18">
        <v>-684</v>
      </c>
      <c r="N23" s="18">
        <v>27</v>
      </c>
      <c r="O23" s="35">
        <v>398</v>
      </c>
      <c r="P23" s="4"/>
      <c r="Q23" s="45"/>
      <c r="R23" s="4"/>
      <c r="S23" s="4"/>
      <c r="T23" s="4"/>
      <c r="U23" s="4"/>
      <c r="W23" s="5"/>
      <c r="X23" s="15"/>
      <c r="Y23" s="15"/>
      <c r="Z23" s="15"/>
      <c r="AA23" s="16"/>
      <c r="AC23"/>
      <c r="AD23" s="2"/>
    </row>
    <row r="24" spans="1:30" ht="12.75" customHeight="1" x14ac:dyDescent="0.25">
      <c r="C24" s="25" t="s">
        <v>8</v>
      </c>
      <c r="D24" s="69">
        <v>0.33333333333333331</v>
      </c>
      <c r="E24" s="70">
        <v>0.76666666666666672</v>
      </c>
      <c r="F24" s="70">
        <v>0.53333333333333333</v>
      </c>
      <c r="G24" s="70">
        <v>0.76666666666666672</v>
      </c>
      <c r="H24" s="71">
        <v>0.73333333333333328</v>
      </c>
      <c r="I24" s="1">
        <v>20</v>
      </c>
      <c r="J24" s="43">
        <v>1</v>
      </c>
      <c r="K24" s="34">
        <v>-4163</v>
      </c>
      <c r="L24" s="18">
        <v>1379.36988</v>
      </c>
      <c r="M24" s="18">
        <v>-816</v>
      </c>
      <c r="N24" s="18">
        <v>23</v>
      </c>
      <c r="O24" s="35">
        <v>328</v>
      </c>
      <c r="P24" s="4"/>
      <c r="Q24" s="94" t="s">
        <v>16</v>
      </c>
      <c r="R24" s="94"/>
      <c r="S24" s="94"/>
      <c r="T24" s="94"/>
      <c r="U24" s="94"/>
      <c r="V24" s="94"/>
      <c r="W24" s="94"/>
      <c r="X24" s="15"/>
      <c r="Y24" s="15"/>
      <c r="Z24" s="15"/>
      <c r="AA24" s="16"/>
      <c r="AC24"/>
      <c r="AD24" s="2"/>
    </row>
    <row r="25" spans="1:30" ht="12.75" customHeight="1" x14ac:dyDescent="0.25">
      <c r="C25" s="26" t="s">
        <v>9</v>
      </c>
      <c r="D25" s="72">
        <v>0.66666666666666674</v>
      </c>
      <c r="E25" s="73">
        <v>0.23333333333333328</v>
      </c>
      <c r="F25" s="73">
        <v>0.46666666666666667</v>
      </c>
      <c r="G25" s="73">
        <v>0.23333333333333328</v>
      </c>
      <c r="H25" s="74">
        <v>0.26666666666666672</v>
      </c>
      <c r="I25" s="1">
        <v>21</v>
      </c>
      <c r="J25" s="43">
        <v>1</v>
      </c>
      <c r="K25" s="34">
        <v>-4553</v>
      </c>
      <c r="L25" s="18">
        <v>1083.81059</v>
      </c>
      <c r="M25" s="18">
        <v>-948</v>
      </c>
      <c r="N25" s="18">
        <v>20</v>
      </c>
      <c r="O25" s="35">
        <v>267</v>
      </c>
      <c r="P25" s="4"/>
      <c r="Q25" s="94"/>
      <c r="R25" s="94"/>
      <c r="S25" s="94"/>
      <c r="T25" s="94"/>
      <c r="U25" s="94"/>
      <c r="V25" s="94"/>
      <c r="W25" s="94"/>
      <c r="X25" s="15"/>
      <c r="Y25" s="15"/>
      <c r="Z25" s="15"/>
      <c r="AA25" s="16"/>
      <c r="AC25"/>
      <c r="AD25" s="2"/>
    </row>
    <row r="26" spans="1:30" ht="13.2" x14ac:dyDescent="0.25">
      <c r="C26" s="49" t="s">
        <v>2</v>
      </c>
      <c r="D26" s="50">
        <f>MEDIAN(K5:K35)</f>
        <v>-2483</v>
      </c>
      <c r="E26" s="50">
        <f>MEDIAN(L5:L35)</f>
        <v>2201.4636799999998</v>
      </c>
      <c r="F26" s="50">
        <f>MEDIAN(M5:M35)</f>
        <v>143</v>
      </c>
      <c r="G26" s="50">
        <f>MEDIAN(N5:N35)</f>
        <v>38</v>
      </c>
      <c r="H26" s="50">
        <f>MEDIAN(O5:O35)</f>
        <v>749</v>
      </c>
      <c r="I26" s="1">
        <v>22</v>
      </c>
      <c r="J26" s="43">
        <v>1</v>
      </c>
      <c r="K26" s="34">
        <v>-5172</v>
      </c>
      <c r="L26" s="18">
        <v>798.55890999999997</v>
      </c>
      <c r="M26" s="18">
        <v>-1208</v>
      </c>
      <c r="N26" s="18">
        <v>14</v>
      </c>
      <c r="O26" s="35">
        <v>104</v>
      </c>
      <c r="P26" s="4"/>
      <c r="Q26" s="4"/>
      <c r="R26" s="4"/>
      <c r="S26" s="4"/>
      <c r="T26" s="4"/>
      <c r="U26" s="4"/>
      <c r="V26" s="5"/>
      <c r="W26" s="5"/>
      <c r="X26" s="15"/>
      <c r="Y26" s="15"/>
      <c r="Z26" s="15"/>
      <c r="AA26" s="16"/>
      <c r="AC26"/>
      <c r="AD26" s="2"/>
    </row>
    <row r="27" spans="1:30" ht="13.2" x14ac:dyDescent="0.25">
      <c r="I27" s="1">
        <v>23</v>
      </c>
      <c r="J27" s="43">
        <v>1</v>
      </c>
      <c r="K27" s="34">
        <v>-5914</v>
      </c>
      <c r="L27" s="18">
        <v>161.99984000000001</v>
      </c>
      <c r="M27" s="18">
        <v>-1450</v>
      </c>
      <c r="N27" s="18">
        <v>0</v>
      </c>
      <c r="O27" s="35">
        <v>-69</v>
      </c>
      <c r="P27" s="4"/>
      <c r="Q27" s="4"/>
      <c r="R27" s="4"/>
      <c r="S27" s="4"/>
      <c r="T27" s="4"/>
      <c r="U27" s="4"/>
      <c r="V27" s="5"/>
      <c r="W27" s="5"/>
      <c r="X27" s="15"/>
      <c r="Y27" s="15"/>
      <c r="Z27" s="15"/>
      <c r="AA27" s="16"/>
      <c r="AC27"/>
      <c r="AD27" s="2"/>
    </row>
    <row r="28" spans="1:30" ht="13.2" x14ac:dyDescent="0.25">
      <c r="C28" s="9"/>
      <c r="D28" s="9"/>
      <c r="E28" s="9"/>
      <c r="F28" s="9"/>
      <c r="G28" s="9"/>
      <c r="H28" s="9"/>
      <c r="I28" s="1">
        <v>24</v>
      </c>
      <c r="J28" s="43">
        <v>1</v>
      </c>
      <c r="K28" s="34">
        <v>-7035</v>
      </c>
      <c r="L28" s="18">
        <v>-389.99986000000001</v>
      </c>
      <c r="M28" s="18">
        <v>-1687</v>
      </c>
      <c r="N28" s="18">
        <v>-121</v>
      </c>
      <c r="O28" s="35">
        <v>-214</v>
      </c>
      <c r="P28" s="4"/>
      <c r="X28" s="15"/>
      <c r="Y28" s="15"/>
      <c r="Z28" s="15"/>
      <c r="AA28" s="16"/>
      <c r="AC28"/>
      <c r="AD28" s="2"/>
    </row>
    <row r="29" spans="1:30" ht="13.2" x14ac:dyDescent="0.25">
      <c r="I29" s="1">
        <v>25</v>
      </c>
      <c r="J29" s="43">
        <v>1</v>
      </c>
      <c r="K29" s="34">
        <v>-8414</v>
      </c>
      <c r="L29" s="18">
        <v>-1730.38087</v>
      </c>
      <c r="M29" s="18">
        <v>-1798</v>
      </c>
      <c r="N29" s="18">
        <v>-177</v>
      </c>
      <c r="O29" s="35">
        <v>-484</v>
      </c>
      <c r="P29" s="4"/>
      <c r="Q29" s="4"/>
      <c r="R29" s="4"/>
      <c r="S29" s="4"/>
      <c r="T29" s="4"/>
      <c r="U29" s="4"/>
      <c r="V29" s="5"/>
      <c r="W29" s="5"/>
      <c r="X29" s="15"/>
      <c r="Y29" s="15"/>
      <c r="Z29" s="15"/>
      <c r="AA29" s="16"/>
      <c r="AC29"/>
      <c r="AD29" s="2"/>
    </row>
    <row r="30" spans="1:30" ht="13.2" x14ac:dyDescent="0.25">
      <c r="A30" s="41"/>
      <c r="B30" s="41"/>
      <c r="I30" s="1">
        <v>26</v>
      </c>
      <c r="J30" s="43">
        <v>1</v>
      </c>
      <c r="K30" s="34">
        <v>-10165</v>
      </c>
      <c r="L30" s="18">
        <v>-2147.9999800000001</v>
      </c>
      <c r="M30" s="18">
        <v>-2061</v>
      </c>
      <c r="N30" s="18">
        <v>-277</v>
      </c>
      <c r="O30" s="35">
        <v>-746</v>
      </c>
      <c r="P30" s="4"/>
      <c r="Q30" s="4"/>
      <c r="R30" s="4"/>
      <c r="S30" s="4"/>
      <c r="T30" s="4"/>
      <c r="U30" s="4"/>
      <c r="V30" s="5"/>
      <c r="W30" s="5"/>
      <c r="X30" s="15"/>
      <c r="Y30" s="15"/>
      <c r="Z30" s="15"/>
      <c r="AA30" s="16"/>
      <c r="AC30"/>
      <c r="AD30" s="2"/>
    </row>
    <row r="31" spans="1:30" ht="13.2" x14ac:dyDescent="0.25">
      <c r="A31" s="41"/>
      <c r="B31" s="41"/>
      <c r="I31" s="1">
        <v>27</v>
      </c>
      <c r="J31" s="43">
        <v>1</v>
      </c>
      <c r="K31" s="18">
        <v>-10531</v>
      </c>
      <c r="L31" s="18">
        <v>-2436.0005500000002</v>
      </c>
      <c r="M31" s="18">
        <v>-2781</v>
      </c>
      <c r="N31" s="18">
        <v>-658</v>
      </c>
      <c r="O31" s="35">
        <v>-1097</v>
      </c>
      <c r="P31" s="4"/>
      <c r="Q31" s="4"/>
      <c r="R31" s="4"/>
      <c r="S31" s="4"/>
      <c r="T31" s="4"/>
      <c r="U31" s="4"/>
      <c r="V31" s="5"/>
      <c r="W31" s="5"/>
      <c r="X31" s="15"/>
      <c r="Y31" s="15"/>
      <c r="Z31" s="15"/>
      <c r="AA31" s="16"/>
      <c r="AC31"/>
      <c r="AD31" s="2"/>
    </row>
    <row r="32" spans="1:30" ht="13.2" x14ac:dyDescent="0.25">
      <c r="A32" s="41"/>
      <c r="B32" s="41"/>
      <c r="I32" s="1">
        <v>28</v>
      </c>
      <c r="J32" s="43">
        <v>1</v>
      </c>
      <c r="K32" s="18">
        <v>-12384</v>
      </c>
      <c r="L32" s="18">
        <v>-2856.5622100000001</v>
      </c>
      <c r="M32" s="18">
        <v>-2922</v>
      </c>
      <c r="N32" s="18">
        <v>-1862</v>
      </c>
      <c r="O32" s="35">
        <v>-1475</v>
      </c>
      <c r="P32" s="4"/>
      <c r="Q32" s="4"/>
      <c r="R32" s="4"/>
      <c r="S32" s="4"/>
      <c r="T32" s="4"/>
      <c r="U32" s="4"/>
      <c r="V32" s="5"/>
      <c r="W32" s="5"/>
      <c r="X32" s="15"/>
      <c r="Y32" s="15"/>
      <c r="Z32" s="15"/>
      <c r="AA32" s="16"/>
      <c r="AC32"/>
      <c r="AD32" s="2"/>
    </row>
    <row r="33" spans="1:30" ht="13.2" x14ac:dyDescent="0.25">
      <c r="A33" s="41"/>
      <c r="B33" s="41"/>
      <c r="I33" s="1">
        <v>29</v>
      </c>
      <c r="J33" s="43">
        <v>1</v>
      </c>
      <c r="K33" s="18">
        <v>-13556</v>
      </c>
      <c r="L33" s="18">
        <v>-3126.4941600000002</v>
      </c>
      <c r="M33" s="18">
        <v>-3643</v>
      </c>
      <c r="N33" s="18">
        <v>-6256</v>
      </c>
      <c r="O33" s="35">
        <v>-2159</v>
      </c>
      <c r="P33" s="4"/>
      <c r="Q33" s="4"/>
      <c r="R33" s="4"/>
      <c r="S33" s="4"/>
      <c r="T33" s="4"/>
      <c r="U33" s="4"/>
      <c r="V33" s="5"/>
      <c r="W33" s="5"/>
      <c r="X33" s="15"/>
      <c r="Y33" s="15"/>
      <c r="Z33" s="15"/>
      <c r="AA33" s="16"/>
      <c r="AC33"/>
      <c r="AD33" s="2"/>
    </row>
    <row r="34" spans="1:30" ht="13.2" x14ac:dyDescent="0.25">
      <c r="A34" s="41"/>
      <c r="B34" s="41"/>
      <c r="I34" s="1">
        <v>30</v>
      </c>
      <c r="J34" s="43">
        <v>1</v>
      </c>
      <c r="K34" s="18">
        <v>-32304</v>
      </c>
      <c r="L34" s="18">
        <v>-9823.4071899999999</v>
      </c>
      <c r="M34" s="18">
        <v>-5446</v>
      </c>
      <c r="N34" s="18">
        <v>-22311</v>
      </c>
      <c r="O34" s="35">
        <v>-6363</v>
      </c>
      <c r="P34" s="4"/>
      <c r="Q34" s="4"/>
      <c r="R34" s="4"/>
      <c r="S34" s="4"/>
      <c r="T34" s="4"/>
      <c r="U34" s="4"/>
      <c r="V34" s="5"/>
      <c r="W34" s="5"/>
      <c r="X34" s="15"/>
      <c r="Y34" s="15"/>
      <c r="Z34" s="15"/>
      <c r="AA34" s="16"/>
      <c r="AC34"/>
      <c r="AD34" s="2"/>
    </row>
    <row r="35" spans="1:30" ht="13.2" x14ac:dyDescent="0.25">
      <c r="A35" s="41"/>
      <c r="B35" s="41"/>
      <c r="I35" s="1">
        <v>31</v>
      </c>
      <c r="J35" s="44">
        <v>1</v>
      </c>
      <c r="K35" s="23"/>
      <c r="L35" s="23"/>
      <c r="M35" s="23"/>
      <c r="N35" s="23"/>
      <c r="O35" s="37"/>
      <c r="P35" s="4"/>
      <c r="Q35" s="4"/>
      <c r="R35" s="4"/>
      <c r="S35" s="4"/>
      <c r="T35" s="4"/>
      <c r="U35" s="4"/>
      <c r="V35" s="5"/>
      <c r="W35" s="5"/>
      <c r="X35" s="15"/>
      <c r="Y35" s="15"/>
      <c r="Z35" s="15"/>
      <c r="AA35" s="16"/>
      <c r="AC35"/>
      <c r="AD35" s="2"/>
    </row>
    <row r="36" spans="1:30" ht="13.2" x14ac:dyDescent="0.25">
      <c r="A36" s="41"/>
      <c r="B36" s="41"/>
      <c r="I36" s="7"/>
      <c r="P36" s="7"/>
      <c r="Q36" s="7"/>
      <c r="R36" s="7"/>
      <c r="S36" s="7"/>
      <c r="T36" s="7"/>
      <c r="U36" s="7"/>
      <c r="V36" s="5"/>
      <c r="W36" s="5"/>
      <c r="X36" s="15"/>
      <c r="Y36" s="15"/>
      <c r="Z36" s="15"/>
      <c r="AA36" s="16"/>
      <c r="AC36"/>
      <c r="AD36" s="2"/>
    </row>
    <row r="37" spans="1:30" ht="13.2" x14ac:dyDescent="0.25">
      <c r="A37" s="41"/>
      <c r="B37" s="41"/>
      <c r="I37" s="7"/>
      <c r="P37" s="7"/>
      <c r="Q37" s="7"/>
      <c r="R37" s="7"/>
      <c r="S37" s="7"/>
      <c r="T37" s="7"/>
      <c r="U37" s="7"/>
      <c r="V37" s="5"/>
      <c r="W37" s="5"/>
      <c r="X37" s="15"/>
      <c r="Y37" s="15"/>
      <c r="Z37" s="15"/>
      <c r="AA37" s="16"/>
      <c r="AC37"/>
      <c r="AD37" s="2"/>
    </row>
    <row r="38" spans="1:30" ht="13.2" x14ac:dyDescent="0.25">
      <c r="A38" s="41"/>
      <c r="B38" s="41"/>
      <c r="I38" s="5"/>
      <c r="P38" s="5"/>
      <c r="Q38" s="5"/>
      <c r="R38" s="5"/>
      <c r="S38" s="5"/>
      <c r="T38" s="5"/>
      <c r="U38" s="5"/>
      <c r="V38" s="5"/>
      <c r="W38" s="5"/>
      <c r="X38" s="15"/>
      <c r="Y38" s="15"/>
      <c r="Z38" s="15"/>
      <c r="AA38" s="16"/>
      <c r="AC38"/>
      <c r="AD38" s="2"/>
    </row>
    <row r="39" spans="1:30" ht="13.2" x14ac:dyDescent="0.25">
      <c r="A39" s="41"/>
      <c r="B39" s="41"/>
      <c r="I39" s="10"/>
      <c r="P39" s="10"/>
      <c r="Q39" s="10"/>
      <c r="R39" s="10"/>
      <c r="S39" s="10"/>
      <c r="T39" s="10"/>
      <c r="U39" s="10"/>
      <c r="V39" s="5"/>
      <c r="W39" s="5"/>
      <c r="X39" s="15"/>
      <c r="Y39" s="15"/>
      <c r="Z39" s="15"/>
      <c r="AA39" s="16"/>
      <c r="AC39"/>
      <c r="AD39" s="2"/>
    </row>
    <row r="40" spans="1:30" ht="13.2" x14ac:dyDescent="0.25">
      <c r="A40" s="41"/>
      <c r="B40" s="41"/>
      <c r="I40" s="11"/>
      <c r="P40" s="11"/>
      <c r="Q40" s="11"/>
      <c r="R40" s="11"/>
      <c r="S40" s="11"/>
      <c r="T40" s="11"/>
      <c r="U40" s="11"/>
      <c r="V40" s="5"/>
      <c r="W40" s="5"/>
      <c r="X40" s="15"/>
      <c r="Y40" s="15"/>
      <c r="Z40" s="15"/>
      <c r="AA40" s="16"/>
      <c r="AC40"/>
      <c r="AD40" s="2"/>
    </row>
    <row r="41" spans="1:30" ht="13.2" x14ac:dyDescent="0.25">
      <c r="A41" s="41"/>
      <c r="B41" s="41"/>
      <c r="I41" s="11"/>
      <c r="P41" s="11"/>
      <c r="Q41" s="11"/>
      <c r="R41" s="11"/>
      <c r="S41" s="11"/>
      <c r="T41" s="11"/>
      <c r="U41" s="11"/>
      <c r="V41" s="5"/>
      <c r="W41" s="5"/>
      <c r="X41" s="15"/>
      <c r="Y41" s="15"/>
      <c r="Z41" s="15"/>
      <c r="AA41" s="16"/>
      <c r="AC41"/>
      <c r="AD41" s="2"/>
    </row>
    <row r="42" spans="1:30" ht="13.2" x14ac:dyDescent="0.25">
      <c r="A42" s="41"/>
      <c r="B42" s="41"/>
      <c r="I42" s="11"/>
      <c r="P42" s="11"/>
      <c r="Q42" s="11"/>
      <c r="R42" s="11"/>
      <c r="S42" s="11"/>
      <c r="T42" s="11"/>
      <c r="U42" s="11"/>
      <c r="V42" s="5"/>
      <c r="W42" s="5"/>
      <c r="X42" s="15"/>
      <c r="Y42" s="15"/>
      <c r="Z42" s="15"/>
      <c r="AA42" s="16"/>
      <c r="AC42"/>
      <c r="AD42" s="2"/>
    </row>
    <row r="43" spans="1:30" ht="13.2" x14ac:dyDescent="0.25">
      <c r="I43" s="11"/>
      <c r="P43" s="11"/>
      <c r="Q43" s="11"/>
      <c r="R43" s="11"/>
      <c r="S43" s="11"/>
      <c r="T43" s="11"/>
      <c r="U43" s="11"/>
      <c r="V43" s="5"/>
      <c r="W43" s="5"/>
      <c r="X43" s="15"/>
      <c r="Y43" s="15"/>
      <c r="Z43" s="15"/>
      <c r="AA43" s="16"/>
      <c r="AC43"/>
      <c r="AD43" s="2"/>
    </row>
    <row r="44" spans="1:30" ht="13.2" x14ac:dyDescent="0.25">
      <c r="I44" s="11"/>
      <c r="P44" s="11"/>
      <c r="Q44" s="11"/>
      <c r="R44" s="11"/>
      <c r="S44" s="11"/>
      <c r="T44" s="11"/>
      <c r="U44" s="11"/>
      <c r="V44" s="5"/>
      <c r="W44" s="5"/>
      <c r="X44" s="15"/>
      <c r="Y44" s="15"/>
      <c r="Z44" s="15"/>
      <c r="AA44" s="16"/>
      <c r="AC44"/>
      <c r="AD44" s="2"/>
    </row>
    <row r="45" spans="1:30" ht="13.2" x14ac:dyDescent="0.25">
      <c r="I45" s="11"/>
      <c r="P45" s="11"/>
      <c r="Q45" s="11"/>
      <c r="R45" s="11"/>
      <c r="S45" s="11"/>
      <c r="T45" s="11"/>
      <c r="U45" s="11"/>
      <c r="V45" s="5"/>
      <c r="W45" s="5"/>
      <c r="X45" s="15"/>
      <c r="Y45" s="15"/>
      <c r="Z45" s="15"/>
      <c r="AA45" s="16"/>
      <c r="AC45"/>
      <c r="AD45" s="2"/>
    </row>
    <row r="46" spans="1:30" ht="13.2" x14ac:dyDescent="0.25">
      <c r="I46" s="11"/>
      <c r="P46" s="11"/>
      <c r="Q46" s="11"/>
      <c r="R46" s="11"/>
      <c r="S46" s="11"/>
      <c r="T46" s="11"/>
      <c r="U46" s="11"/>
      <c r="V46" s="5"/>
      <c r="W46" s="5"/>
      <c r="X46" s="15"/>
      <c r="Y46" s="15"/>
      <c r="Z46" s="15"/>
      <c r="AA46" s="16"/>
      <c r="AC46"/>
      <c r="AD46" s="2"/>
    </row>
    <row r="47" spans="1:30" ht="13.2" x14ac:dyDescent="0.25">
      <c r="I47" s="11"/>
      <c r="P47" s="11"/>
      <c r="Q47" s="11"/>
      <c r="R47" s="11"/>
      <c r="S47" s="11"/>
      <c r="T47" s="11"/>
      <c r="U47" s="11"/>
      <c r="V47" s="5"/>
      <c r="W47" s="5"/>
      <c r="X47" s="15"/>
      <c r="Y47" s="15"/>
      <c r="Z47" s="15"/>
      <c r="AA47" s="16"/>
      <c r="AC47"/>
      <c r="AD47" s="2"/>
    </row>
    <row r="48" spans="1:30" ht="13.2" x14ac:dyDescent="0.25">
      <c r="I48" s="11"/>
      <c r="P48" s="11"/>
      <c r="Q48" s="11"/>
      <c r="R48" s="11"/>
      <c r="S48" s="11"/>
      <c r="T48" s="11"/>
      <c r="U48" s="11"/>
      <c r="V48" s="5"/>
      <c r="W48" s="5"/>
      <c r="X48" s="15"/>
      <c r="Y48" s="15"/>
      <c r="Z48" s="15"/>
      <c r="AA48" s="16"/>
      <c r="AC48"/>
      <c r="AD48" s="2"/>
    </row>
    <row r="49" spans="9:30" ht="13.2" x14ac:dyDescent="0.25">
      <c r="I49" s="11"/>
      <c r="P49" s="11"/>
      <c r="Q49" s="11"/>
      <c r="R49" s="11"/>
      <c r="S49" s="11"/>
      <c r="T49" s="11"/>
      <c r="U49" s="11"/>
      <c r="V49" s="5"/>
      <c r="W49" s="5"/>
      <c r="X49" s="15"/>
      <c r="Y49" s="15"/>
      <c r="Z49" s="15"/>
      <c r="AA49" s="16"/>
      <c r="AC49"/>
      <c r="AD49" s="2"/>
    </row>
    <row r="50" spans="9:30" ht="13.2" x14ac:dyDescent="0.25">
      <c r="I50" s="11"/>
      <c r="P50" s="11"/>
      <c r="Q50" s="11"/>
      <c r="R50" s="11"/>
      <c r="S50" s="11"/>
      <c r="T50" s="11"/>
      <c r="U50" s="11"/>
      <c r="V50" s="5"/>
      <c r="W50" s="5"/>
      <c r="X50" s="15"/>
      <c r="Y50" s="15"/>
      <c r="Z50" s="15"/>
      <c r="AA50" s="16"/>
      <c r="AC50"/>
      <c r="AD50" s="2"/>
    </row>
    <row r="51" spans="9:30" ht="13.2" x14ac:dyDescent="0.25">
      <c r="I51" s="11"/>
      <c r="P51" s="11"/>
      <c r="Q51" s="11"/>
      <c r="R51" s="11"/>
      <c r="S51" s="11"/>
      <c r="T51" s="11"/>
      <c r="U51" s="11"/>
      <c r="V51" s="5"/>
      <c r="W51" s="5"/>
      <c r="X51" s="15"/>
      <c r="Y51" s="15"/>
      <c r="Z51" s="15"/>
      <c r="AA51" s="16"/>
      <c r="AC51"/>
      <c r="AD51" s="2"/>
    </row>
    <row r="52" spans="9:30" ht="13.2" x14ac:dyDescent="0.25">
      <c r="I52" s="12"/>
      <c r="P52" s="12"/>
      <c r="Q52" s="11"/>
      <c r="R52" s="11"/>
      <c r="S52" s="11"/>
      <c r="T52" s="11"/>
      <c r="U52" s="11"/>
      <c r="V52" s="5"/>
      <c r="W52" s="5"/>
      <c r="X52" s="15"/>
      <c r="Y52" s="15"/>
      <c r="Z52" s="15"/>
      <c r="AA52" s="16"/>
      <c r="AC52"/>
      <c r="AD52" s="2"/>
    </row>
    <row r="53" spans="9:30" ht="13.2" x14ac:dyDescent="0.25">
      <c r="I53" s="12"/>
      <c r="P53" s="12"/>
      <c r="Q53" s="11"/>
      <c r="R53" s="11"/>
      <c r="S53" s="11"/>
      <c r="T53" s="11"/>
      <c r="U53" s="11"/>
      <c r="V53" s="5"/>
      <c r="W53" s="5"/>
      <c r="X53" s="15"/>
      <c r="Y53" s="15"/>
      <c r="Z53" s="15"/>
      <c r="AA53" s="16"/>
      <c r="AC53"/>
      <c r="AD53" s="2"/>
    </row>
    <row r="54" spans="9:30" ht="13.2" x14ac:dyDescent="0.25">
      <c r="I54" s="12"/>
      <c r="P54" s="12"/>
      <c r="Q54" s="12"/>
      <c r="R54" s="12"/>
      <c r="S54" s="12"/>
      <c r="T54" s="12"/>
      <c r="U54" s="12"/>
      <c r="V54" s="5"/>
      <c r="W54" s="5"/>
      <c r="X54" s="15"/>
      <c r="Y54" s="15"/>
      <c r="Z54" s="15"/>
      <c r="AA54" s="16"/>
      <c r="AC54"/>
      <c r="AD54" s="2"/>
    </row>
    <row r="55" spans="9:30" ht="13.2" x14ac:dyDescent="0.25">
      <c r="I55" s="12"/>
      <c r="P55" s="12"/>
      <c r="Q55" s="12"/>
      <c r="R55" s="12"/>
      <c r="S55" s="12"/>
      <c r="T55" s="12"/>
      <c r="U55" s="12"/>
      <c r="V55" s="5"/>
      <c r="W55" s="5"/>
      <c r="X55" s="15"/>
      <c r="Y55" s="15"/>
      <c r="Z55" s="15"/>
      <c r="AA55" s="16"/>
      <c r="AC55"/>
      <c r="AD55" s="2"/>
    </row>
    <row r="56" spans="9:30" ht="13.2" x14ac:dyDescent="0.25">
      <c r="I56" s="11"/>
      <c r="P56" s="11"/>
      <c r="Q56" s="11"/>
      <c r="R56" s="11"/>
      <c r="S56" s="11"/>
      <c r="T56" s="11"/>
      <c r="U56" s="11"/>
      <c r="V56" s="5"/>
      <c r="W56" s="5"/>
      <c r="X56" s="15"/>
      <c r="Y56" s="15"/>
      <c r="Z56" s="15"/>
      <c r="AA56" s="16"/>
      <c r="AC56"/>
      <c r="AD56" s="2"/>
    </row>
    <row r="57" spans="9:30" ht="13.2" x14ac:dyDescent="0.25">
      <c r="I57" s="11"/>
      <c r="P57" s="11"/>
      <c r="Q57" s="11"/>
      <c r="R57" s="11"/>
      <c r="S57" s="11"/>
      <c r="T57" s="11"/>
      <c r="U57" s="11"/>
      <c r="V57" s="5"/>
      <c r="W57" s="5"/>
      <c r="X57" s="15"/>
      <c r="Y57" s="15"/>
      <c r="Z57" s="15"/>
      <c r="AA57" s="16"/>
      <c r="AC57"/>
      <c r="AD57" s="2"/>
    </row>
    <row r="58" spans="9:30" ht="13.2" x14ac:dyDescent="0.25">
      <c r="I58" s="11"/>
      <c r="P58" s="11"/>
      <c r="Q58" s="11"/>
      <c r="R58" s="11"/>
      <c r="S58" s="11"/>
      <c r="T58" s="11"/>
      <c r="U58" s="11"/>
      <c r="V58" s="5"/>
      <c r="W58" s="5"/>
      <c r="X58" s="15"/>
      <c r="Y58" s="15"/>
      <c r="Z58" s="15"/>
      <c r="AA58" s="16"/>
      <c r="AC58"/>
      <c r="AD58" s="2"/>
    </row>
    <row r="59" spans="9:30" ht="13.2" x14ac:dyDescent="0.25">
      <c r="I59" s="13"/>
      <c r="P59" s="13"/>
      <c r="Q59" s="13"/>
      <c r="R59" s="13"/>
      <c r="S59" s="13"/>
      <c r="T59" s="13"/>
      <c r="U59" s="13"/>
      <c r="V59" s="5"/>
      <c r="W59" s="5"/>
      <c r="X59" s="15"/>
      <c r="Y59" s="15"/>
      <c r="Z59" s="15"/>
      <c r="AA59" s="16"/>
      <c r="AC59"/>
      <c r="AD59" s="2"/>
    </row>
    <row r="60" spans="9:30" ht="13.2" x14ac:dyDescent="0.25">
      <c r="V60" s="5"/>
      <c r="W60" s="5"/>
      <c r="X60" s="15"/>
      <c r="Y60" s="15"/>
      <c r="Z60" s="15"/>
      <c r="AA60" s="16"/>
      <c r="AC60"/>
      <c r="AD60" s="2"/>
    </row>
    <row r="61" spans="9:30" ht="13.2" x14ac:dyDescent="0.25">
      <c r="V61" s="5"/>
      <c r="W61" s="5"/>
      <c r="X61" s="15"/>
      <c r="Y61" s="15"/>
      <c r="Z61" s="15"/>
      <c r="AA61" s="16"/>
      <c r="AC61"/>
      <c r="AD61" s="2"/>
    </row>
    <row r="62" spans="9:30" ht="13.2" x14ac:dyDescent="0.25">
      <c r="V62" s="5"/>
      <c r="W62" s="5"/>
      <c r="X62" s="15"/>
      <c r="Y62" s="15"/>
      <c r="Z62" s="15"/>
      <c r="AA62" s="16"/>
      <c r="AC62"/>
      <c r="AD62" s="2"/>
    </row>
    <row r="63" spans="9:30" ht="13.2" x14ac:dyDescent="0.25">
      <c r="V63" s="5"/>
      <c r="W63" s="5"/>
      <c r="X63" s="15"/>
      <c r="Y63" s="15"/>
      <c r="Z63" s="15"/>
      <c r="AA63" s="16"/>
      <c r="AC63"/>
      <c r="AD63" s="2"/>
    </row>
    <row r="64" spans="9:30" ht="13.2" x14ac:dyDescent="0.25">
      <c r="V64" s="5"/>
      <c r="W64" s="5"/>
      <c r="X64" s="15"/>
      <c r="Y64" s="15"/>
      <c r="Z64" s="15"/>
      <c r="AA64" s="16"/>
      <c r="AC64"/>
      <c r="AD64" s="2"/>
    </row>
    <row r="65" spans="22:30" ht="13.2" x14ac:dyDescent="0.25">
      <c r="V65" s="5"/>
      <c r="W65" s="5"/>
      <c r="X65" s="15"/>
      <c r="Y65" s="15"/>
      <c r="Z65" s="15"/>
      <c r="AA65" s="16"/>
      <c r="AC65"/>
      <c r="AD65" s="2"/>
    </row>
    <row r="66" spans="22:30" ht="13.2" x14ac:dyDescent="0.25">
      <c r="V66" s="5"/>
      <c r="W66" s="5"/>
      <c r="X66" s="15"/>
      <c r="Y66" s="15"/>
      <c r="Z66" s="15"/>
      <c r="AA66" s="16"/>
      <c r="AC66"/>
      <c r="AD66" s="2"/>
    </row>
    <row r="67" spans="22:30" ht="13.2" x14ac:dyDescent="0.25">
      <c r="V67" s="5"/>
      <c r="W67" s="5"/>
      <c r="X67" s="15"/>
      <c r="Y67" s="15"/>
      <c r="Z67" s="15"/>
      <c r="AA67" s="16"/>
      <c r="AC67"/>
      <c r="AD67" s="2"/>
    </row>
    <row r="68" spans="22:30" ht="13.2" x14ac:dyDescent="0.25">
      <c r="V68" s="5"/>
      <c r="W68" s="5"/>
      <c r="X68" s="15"/>
      <c r="Y68" s="15"/>
      <c r="Z68" s="15"/>
      <c r="AA68" s="16"/>
      <c r="AC68"/>
      <c r="AD68" s="2"/>
    </row>
    <row r="69" spans="22:30" ht="13.2" x14ac:dyDescent="0.25">
      <c r="V69" s="5"/>
      <c r="W69" s="5"/>
      <c r="X69" s="15"/>
      <c r="Y69" s="15"/>
      <c r="Z69" s="15"/>
      <c r="AA69" s="16"/>
      <c r="AC69"/>
      <c r="AD69" s="2"/>
    </row>
    <row r="70" spans="22:30" ht="13.2" x14ac:dyDescent="0.25">
      <c r="V70" s="5"/>
      <c r="W70" s="5"/>
      <c r="X70" s="15"/>
      <c r="Y70" s="15"/>
      <c r="Z70" s="15"/>
      <c r="AA70" s="16"/>
      <c r="AC70"/>
      <c r="AD70" s="2"/>
    </row>
    <row r="71" spans="22:30" ht="13.2" x14ac:dyDescent="0.25">
      <c r="V71" s="5"/>
      <c r="W71" s="5"/>
      <c r="X71" s="15"/>
      <c r="Y71" s="15"/>
      <c r="Z71" s="15"/>
      <c r="AA71" s="16"/>
      <c r="AC71"/>
      <c r="AD71" s="2"/>
    </row>
    <row r="72" spans="22:30" ht="13.2" x14ac:dyDescent="0.25">
      <c r="V72" s="5"/>
      <c r="W72" s="5"/>
      <c r="X72" s="15"/>
      <c r="Y72" s="15"/>
      <c r="Z72" s="15"/>
      <c r="AA72" s="16"/>
      <c r="AC72"/>
      <c r="AD72" s="2"/>
    </row>
    <row r="73" spans="22:30" ht="13.2" x14ac:dyDescent="0.25">
      <c r="V73" s="5"/>
      <c r="W73" s="5"/>
      <c r="X73" s="15"/>
      <c r="Y73" s="15"/>
      <c r="Z73" s="15"/>
      <c r="AA73" s="16"/>
      <c r="AC73"/>
      <c r="AD73" s="2"/>
    </row>
    <row r="74" spans="22:30" ht="13.2" x14ac:dyDescent="0.25">
      <c r="V74" s="5"/>
      <c r="W74" s="5"/>
      <c r="X74" s="15"/>
      <c r="Y74" s="15"/>
      <c r="Z74" s="15"/>
      <c r="AA74" s="16"/>
      <c r="AC74"/>
      <c r="AD74" s="2"/>
    </row>
    <row r="75" spans="22:30" ht="13.2" x14ac:dyDescent="0.25">
      <c r="V75" s="5"/>
      <c r="W75" s="5"/>
      <c r="X75" s="15"/>
      <c r="Y75" s="15"/>
      <c r="Z75" s="15"/>
      <c r="AA75" s="16"/>
      <c r="AC75"/>
      <c r="AD75" s="2"/>
    </row>
    <row r="76" spans="22:30" ht="13.2" x14ac:dyDescent="0.25">
      <c r="V76" s="5"/>
      <c r="W76" s="5"/>
      <c r="X76" s="15"/>
      <c r="Y76" s="15"/>
      <c r="Z76" s="15"/>
      <c r="AA76" s="16"/>
      <c r="AC76"/>
      <c r="AD76" s="2"/>
    </row>
    <row r="77" spans="22:30" ht="13.2" x14ac:dyDescent="0.25">
      <c r="V77" s="5"/>
      <c r="W77" s="5"/>
      <c r="X77" s="15"/>
      <c r="Y77" s="15"/>
      <c r="Z77" s="15"/>
      <c r="AA77" s="16"/>
      <c r="AC77"/>
      <c r="AD77" s="2"/>
    </row>
    <row r="78" spans="22:30" ht="13.2" x14ac:dyDescent="0.25">
      <c r="V78" s="5"/>
      <c r="W78" s="5"/>
      <c r="X78" s="15"/>
      <c r="Y78" s="15"/>
      <c r="Z78" s="15"/>
      <c r="AA78" s="16"/>
      <c r="AC78"/>
      <c r="AD78" s="2"/>
    </row>
    <row r="79" spans="22:30" ht="13.2" x14ac:dyDescent="0.25">
      <c r="V79" s="5"/>
      <c r="W79" s="5"/>
      <c r="X79" s="15"/>
      <c r="Y79" s="15"/>
      <c r="Z79" s="15"/>
      <c r="AA79" s="16"/>
      <c r="AC79"/>
      <c r="AD79" s="2"/>
    </row>
    <row r="80" spans="22:30" ht="13.2" x14ac:dyDescent="0.25">
      <c r="V80" s="5"/>
      <c r="W80" s="5"/>
      <c r="X80" s="15"/>
      <c r="Y80" s="15"/>
      <c r="Z80" s="15"/>
      <c r="AA80" s="16"/>
      <c r="AC80"/>
      <c r="AD80" s="2"/>
    </row>
    <row r="81" spans="9:30" ht="13.2" x14ac:dyDescent="0.25">
      <c r="V81" s="5"/>
      <c r="W81" s="5"/>
      <c r="X81" s="15"/>
      <c r="Y81" s="15"/>
      <c r="Z81" s="15"/>
      <c r="AA81" s="16"/>
      <c r="AC81"/>
      <c r="AD81" s="2"/>
    </row>
    <row r="82" spans="9:30" ht="13.2" x14ac:dyDescent="0.25">
      <c r="V82" s="5"/>
      <c r="W82" s="5"/>
      <c r="X82" s="15"/>
      <c r="Y82" s="15"/>
      <c r="Z82" s="15"/>
      <c r="AA82" s="16"/>
      <c r="AC82"/>
      <c r="AD82" s="2"/>
    </row>
    <row r="83" spans="9:30" ht="13.2" x14ac:dyDescent="0.25">
      <c r="V83" s="5"/>
      <c r="W83" s="5"/>
      <c r="X83" s="15"/>
      <c r="Y83" s="15"/>
      <c r="Z83" s="15"/>
      <c r="AA83" s="16"/>
      <c r="AC83"/>
      <c r="AD83" s="2"/>
    </row>
    <row r="84" spans="9:30" ht="13.2" x14ac:dyDescent="0.25">
      <c r="V84" s="5"/>
      <c r="W84" s="5"/>
      <c r="X84" s="15"/>
      <c r="Y84" s="15"/>
      <c r="Z84" s="15"/>
      <c r="AA84" s="16"/>
      <c r="AC84"/>
      <c r="AD84" s="2"/>
    </row>
    <row r="85" spans="9:30" ht="13.2" x14ac:dyDescent="0.25">
      <c r="V85" s="5"/>
      <c r="W85" s="5"/>
      <c r="X85" s="15"/>
      <c r="Y85" s="15"/>
      <c r="Z85" s="15"/>
      <c r="AA85" s="16"/>
      <c r="AC85"/>
      <c r="AD85" s="2"/>
    </row>
    <row r="86" spans="9:30" ht="13.2" x14ac:dyDescent="0.25">
      <c r="V86" s="5"/>
      <c r="W86" s="5"/>
      <c r="X86" s="15"/>
      <c r="Y86" s="15"/>
      <c r="Z86" s="15"/>
      <c r="AA86" s="16"/>
      <c r="AC86"/>
      <c r="AD86" s="2"/>
    </row>
    <row r="87" spans="9:30" ht="13.2" x14ac:dyDescent="0.25">
      <c r="V87" s="5"/>
      <c r="W87" s="5"/>
      <c r="X87" s="15"/>
      <c r="Y87" s="15"/>
      <c r="Z87" s="15"/>
      <c r="AA87" s="16"/>
      <c r="AC87"/>
      <c r="AD87" s="2"/>
    </row>
    <row r="88" spans="9:30" ht="13.2" x14ac:dyDescent="0.25">
      <c r="V88" s="5"/>
      <c r="W88" s="5"/>
      <c r="X88" s="15"/>
      <c r="Y88" s="15"/>
      <c r="Z88" s="15"/>
      <c r="AA88" s="16"/>
      <c r="AC88"/>
      <c r="AD88" s="2"/>
    </row>
    <row r="89" spans="9:30" ht="13.2" x14ac:dyDescent="0.25">
      <c r="V89" s="5"/>
      <c r="W89" s="5"/>
      <c r="X89" s="15"/>
      <c r="Y89" s="15"/>
      <c r="Z89" s="15"/>
      <c r="AA89" s="16"/>
      <c r="AC89"/>
      <c r="AD89" s="2"/>
    </row>
    <row r="90" spans="9:30" ht="13.2" x14ac:dyDescent="0.25">
      <c r="V90" s="5"/>
      <c r="W90" s="5"/>
      <c r="X90" s="15"/>
      <c r="Y90" s="15"/>
      <c r="Z90" s="15"/>
      <c r="AA90" s="16"/>
      <c r="AC90"/>
      <c r="AD90" s="2"/>
    </row>
    <row r="91" spans="9:30" ht="13.2" x14ac:dyDescent="0.25">
      <c r="V91" s="5"/>
      <c r="W91" s="5"/>
      <c r="X91" s="15"/>
      <c r="Y91" s="15"/>
      <c r="Z91" s="15"/>
      <c r="AA91" s="16"/>
      <c r="AC91"/>
      <c r="AD91" s="2"/>
    </row>
    <row r="92" spans="9:30" ht="13.2" x14ac:dyDescent="0.25">
      <c r="V92" s="5"/>
      <c r="W92" s="5"/>
      <c r="X92" s="15"/>
      <c r="Y92" s="15"/>
      <c r="Z92" s="15"/>
      <c r="AA92" s="16"/>
      <c r="AC92"/>
      <c r="AD92" s="2"/>
    </row>
    <row r="93" spans="9:30" ht="13.2" x14ac:dyDescent="0.25">
      <c r="I93" s="5"/>
      <c r="P93" s="5"/>
      <c r="Q93" s="5"/>
      <c r="R93" s="5"/>
      <c r="S93" s="5"/>
      <c r="T93" s="5"/>
      <c r="U93" s="5"/>
      <c r="V93" s="5"/>
      <c r="W93" s="5"/>
      <c r="X93" s="15"/>
      <c r="Y93" s="15"/>
      <c r="Z93" s="15"/>
      <c r="AA93" s="16"/>
      <c r="AC93"/>
      <c r="AD93" s="2"/>
    </row>
    <row r="94" spans="9:30" ht="13.2" x14ac:dyDescent="0.25">
      <c r="I94" s="5"/>
      <c r="P94" s="5"/>
      <c r="Q94" s="5"/>
      <c r="R94" s="5"/>
      <c r="S94" s="5"/>
      <c r="T94" s="5"/>
      <c r="U94" s="5"/>
      <c r="V94" s="5"/>
      <c r="W94" s="5"/>
      <c r="X94" s="15"/>
      <c r="Y94" s="15"/>
      <c r="Z94" s="15"/>
      <c r="AA94" s="16"/>
      <c r="AC94"/>
      <c r="AD94" s="2"/>
    </row>
    <row r="95" spans="9:30" x14ac:dyDescent="0.2">
      <c r="I95" s="9"/>
      <c r="P95" s="9"/>
      <c r="Q95" s="9"/>
      <c r="R95" s="9"/>
      <c r="S95" s="9"/>
      <c r="T95" s="9"/>
      <c r="U95" s="9"/>
      <c r="V95" s="5"/>
      <c r="W95" s="5"/>
      <c r="X95" s="15"/>
      <c r="Y95" s="15"/>
      <c r="Z95" s="15"/>
      <c r="AA95" s="16"/>
    </row>
    <row r="96" spans="9:30" x14ac:dyDescent="0.2">
      <c r="I96" s="9"/>
      <c r="P96" s="9"/>
      <c r="Q96" s="9"/>
      <c r="R96" s="9"/>
      <c r="S96" s="9"/>
      <c r="T96" s="9"/>
      <c r="U96" s="9"/>
      <c r="V96" s="9"/>
      <c r="W96" s="9"/>
    </row>
  </sheetData>
  <mergeCells count="7">
    <mergeCell ref="C2:H2"/>
    <mergeCell ref="Q24:W25"/>
    <mergeCell ref="C3:H3"/>
    <mergeCell ref="J3:O3"/>
    <mergeCell ref="Q3:V3"/>
    <mergeCell ref="C11:H12"/>
    <mergeCell ref="D13:H1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74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79E3553181297B4B8058B7D45BFCABD8" ma:contentTypeVersion="50" ma:contentTypeDescription="" ma:contentTypeScope="" ma:versionID="1631aafbea36ebe81fec60aa2159953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acc7e35c50d63b6d95fae6abccdc3e17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description="" ma:hidden="true" ma:list="{61b2c369-9099-4c7c-b52b-8100f79032d2}" ma:internalName="TaxCatchAll" ma:showField="CatchAllData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61b2c369-9099-4c7c-b52b-8100f79032d2}" ma:internalName="TaxCatchAllLabel" ma:readOnly="true" ma:showField="CatchAllDataLabel" ma:web="811ceb2e-7cba-469d-8c1e-89f05bf6af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Description xmlns="a14523ce-dede-483e-883a-2d83261080bd" xsi:nil="true"/>
    <AEMOCustodian xmlns="a14523ce-dede-483e-883a-2d83261080bd">
      <UserInfo>
        <DisplayName>Luke Stevens</DisplayName>
        <AccountId>465</AccountId>
        <AccountType/>
      </UserInfo>
    </AEMOCustodian>
    <ArchiveDocument xmlns="a14523ce-dede-483e-883a-2d83261080bd">false</ArchiveDocument>
    <_dlc_DocId xmlns="a14523ce-dede-483e-883a-2d83261080bd">PROJECT-21-29698</_dlc_DocId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STTM</TermName>
          <TermId xmlns="http://schemas.microsoft.com/office/infopath/2007/PartnerControls">14e15b49-f49d-4f43-96a1-c05c79f71972</TermId>
        </TermInfo>
      </Terms>
    </AEMOKeywordsTaxHTField0>
    <TaxCatchAll xmlns="a14523ce-dede-483e-883a-2d83261080bd">
      <Value>11</Value>
      <Value>63</Value>
    </TaxCatchAll>
    <_dlc_DocIdUrl xmlns="a14523ce-dede-483e-883a-2d83261080bd">
      <Url>http://sharedocs/sites/so/gso/_layouts/15/DocIdRedir.aspx?ID=PROJECT-21-29698</Url>
      <Description>PROJECT-21-29698</Description>
    </_dlc_DocIdUrl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8ae4cf81-fd7c-4b5d-880f-3ad9d29fca1a</TermId>
        </TermInfo>
      </Terms>
    </AEMODocumentTypeTaxHTField0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586471-9BAF-417C-85FC-2535C8857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251A8-3CF6-481F-BF8D-0E7D61CF268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9006E3-DD10-4463-B0B4-5AFC927126C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67F1A0D-608C-47E8-AAB4-D0B7C6063A4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460374B-0EC7-454F-A3EE-8E4ED2B8DFBB}">
  <ds:schemaRefs>
    <ds:schemaRef ds:uri="http://purl.org/dc/terms/"/>
    <ds:schemaRef ds:uri="http://schemas.openxmlformats.org/package/2006/metadata/core-properties"/>
    <ds:schemaRef ds:uri="a14523ce-dede-483e-883a-2d83261080b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7548E436-861F-4992-8E1D-ACC743405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 20 MOS estimates</vt:lpstr>
      <vt:lpstr>OCT 20 MOS estimates</vt:lpstr>
      <vt:lpstr>NOV 20 MOS estimates</vt:lpstr>
    </vt:vector>
  </TitlesOfParts>
  <Company>VENCorp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MOS_Estimates_Supporting_Data_Dec19_to_Feb20</dc:title>
  <dc:creator>cdiep</dc:creator>
  <dc:description>1.0</dc:description>
  <cp:lastModifiedBy>Claudia Prider</cp:lastModifiedBy>
  <cp:lastPrinted>2010-01-18T07:10:20Z</cp:lastPrinted>
  <dcterms:created xsi:type="dcterms:W3CDTF">2010-01-06T00:04:41Z</dcterms:created>
  <dcterms:modified xsi:type="dcterms:W3CDTF">2019-12-02T23:34:50Z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dlc_DocId">
    <vt:lpwstr>APPLICATIONS-197-376</vt:lpwstr>
  </property>
  <property fmtid="{D5CDD505-2E9C-101B-9397-08002B2CF9AE}" pid="4" name="_dlc_DocIdItemGuid">
    <vt:lpwstr>65353c96-6eb6-44d9-a596-5c1fa502d191</vt:lpwstr>
  </property>
  <property fmtid="{D5CDD505-2E9C-101B-9397-08002B2CF9AE}" pid="5" name="_dlc_DocIdUrl">
    <vt:lpwstr>http://sharedocs/app/gop/_layouts/15/DocIdRedir.aspx?ID=APPLICATIONS-197-376, APPLICATIONS-197-376</vt:lpwstr>
  </property>
  <property fmtid="{D5CDD505-2E9C-101B-9397-08002B2CF9AE}" pid="6" name="AEMOKeywords">
    <vt:lpwstr>63;#STTM|14e15b49-f49d-4f43-96a1-c05c79f71972</vt:lpwstr>
  </property>
  <property fmtid="{D5CDD505-2E9C-101B-9397-08002B2CF9AE}" pid="7" name="AEMODocumentType">
    <vt:lpwstr>11;#Publication|8ae4cf81-fd7c-4b5d-880f-3ad9d29fca1a</vt:lpwstr>
  </property>
  <property fmtid="{D5CDD505-2E9C-101B-9397-08002B2CF9AE}" pid="8" name="ContentTypeId">
    <vt:lpwstr>0x0101009BE89D58CAF0934CA32A20BCFFD353DC0079E3553181297B4B8058B7D45BFCABD8</vt:lpwstr>
  </property>
  <property fmtid="{D5CDD505-2E9C-101B-9397-08002B2CF9AE}" pid="9" name="display_urn:schemas-microsoft-com:office:office#AEMOCustodian">
    <vt:lpwstr>Luke Garland</vt:lpwstr>
  </property>
  <property fmtid="{D5CDD505-2E9C-101B-9397-08002B2CF9AE}" pid="10" name="WorkflowChangePath">
    <vt:lpwstr>7a91e4c4-6df3-458d-8fe9-433a0b6e1014,21;aace574a-763c-4bf5-b665-a93b35a23376,23;f374f306-f4c8-4f06-8efe-6acff4fc8f4d,25;</vt:lpwstr>
  </property>
  <property fmtid="{D5CDD505-2E9C-101B-9397-08002B2CF9AE}" pid="11" name="STIStatus">
    <vt:lpwstr/>
  </property>
  <property fmtid="{D5CDD505-2E9C-101B-9397-08002B2CF9AE}" pid="12" name="Order">
    <vt:r8>37800</vt:r8>
  </property>
  <property fmtid="{D5CDD505-2E9C-101B-9397-08002B2CF9AE}" pid="13" name="xd_ProgID">
    <vt:lpwstr/>
  </property>
  <property fmtid="{D5CDD505-2E9C-101B-9397-08002B2CF9AE}" pid="14" name="AEMOOriginalURL">
    <vt:lpwstr/>
  </property>
  <property fmtid="{D5CDD505-2E9C-101B-9397-08002B2CF9AE}" pid="15" name="TemplateUrl">
    <vt:lpwstr/>
  </property>
</Properties>
</file>